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/>
  <mc:AlternateContent xmlns:mc="http://schemas.openxmlformats.org/markup-compatibility/2006">
    <mc:Choice Requires="x15">
      <x15ac:absPath xmlns:x15ac="http://schemas.microsoft.com/office/spreadsheetml/2010/11/ac" url="T:\VIE SCOLAIRE\SORTIES SCOLAIRES\Sorties scolaires 2024-2025\Circulaire\1er degré\"/>
    </mc:Choice>
  </mc:AlternateContent>
  <xr:revisionPtr revIDLastSave="0" documentId="13_ncr:1_{0FF4057D-B6A0-438E-A39E-D072E635B51E}" xr6:coauthVersionLast="36" xr6:coauthVersionMax="36" xr10:uidLastSave="{00000000-0000-0000-0000-000000000000}"/>
  <bookViews>
    <workbookView xWindow="32760" yWindow="32760" windowWidth="28800" windowHeight="12060" tabRatio="955" activeTab="6" xr2:uid="{00000000-000D-0000-FFFF-FFFF00000000}"/>
  </bookViews>
  <sheets>
    <sheet name="A lire !" sheetId="20" r:id="rId1"/>
    <sheet name="Demande Autoris" sheetId="4" r:id="rId2"/>
    <sheet name="Budget prévisionnel" sheetId="21" r:id="rId3"/>
    <sheet name="Info TRANS" sheetId="14" r:id="rId4"/>
    <sheet name="TRANS Passagers" sheetId="12" r:id="rId5"/>
    <sheet name="Prise en Charge TRANS" sheetId="13" r:id="rId6"/>
    <sheet name="Contrôles et Visas" sheetId="17" r:id="rId7"/>
    <sheet name="Mémo Encadr" sheetId="18" r:id="rId8"/>
    <sheet name="Aide à la signature numérisée" sheetId="19" r:id="rId9"/>
  </sheets>
  <definedNames>
    <definedName name="_xlnm._FilterDatabase" localSheetId="2" hidden="1">'Budget prévisionnel'!#REF!</definedName>
    <definedName name="_xlnm._FilterDatabase" localSheetId="6" hidden="1">'Contrôles et Visas'!#REF!</definedName>
    <definedName name="_xlnm._FilterDatabase" localSheetId="1" hidden="1">'Demande Autoris'!#REF!</definedName>
    <definedName name="_xlnm._FilterDatabase" localSheetId="3" hidden="1">'Info TRANS'!#REF!</definedName>
    <definedName name="_xlnm._FilterDatabase" localSheetId="7" hidden="1">'Mémo Encadr'!#REF!</definedName>
    <definedName name="_xlnm._FilterDatabase" localSheetId="5" hidden="1">'Prise en Charge TRANS'!#REF!</definedName>
    <definedName name="_xlnm._FilterDatabase" localSheetId="4" hidden="1">'TRANS Passagers'!#REF!</definedName>
    <definedName name="_xlnm.Print_Area" localSheetId="0">'A lire !'!$A$1:$P$44</definedName>
    <definedName name="_xlnm.Print_Area" localSheetId="8">'Aide à la signature numérisée'!$A$1:$G$46</definedName>
    <definedName name="_xlnm.Print_Area" localSheetId="2">'Budget prévisionnel'!$A$1:$E$42</definedName>
    <definedName name="_xlnm.Print_Area" localSheetId="3">'Info TRANS'!$A$1:$R$102</definedName>
  </definedNames>
  <calcPr calcId="191029" refMode="R1C1"/>
</workbook>
</file>

<file path=xl/calcChain.xml><?xml version="1.0" encoding="utf-8"?>
<calcChain xmlns="http://schemas.openxmlformats.org/spreadsheetml/2006/main">
  <c r="S56" i="17" l="1"/>
  <c r="L7" i="17"/>
  <c r="S116" i="17"/>
  <c r="S69" i="17" l="1"/>
  <c r="S68" i="17"/>
  <c r="A41" i="4"/>
  <c r="R113" i="12" l="1"/>
  <c r="R59" i="12"/>
  <c r="R8" i="12"/>
  <c r="G15" i="4" l="1"/>
  <c r="G9" i="13" l="1"/>
  <c r="G20" i="13"/>
  <c r="G19" i="13"/>
  <c r="G18" i="13"/>
  <c r="G17" i="13"/>
  <c r="G16" i="13"/>
  <c r="G15" i="13"/>
  <c r="G13" i="13"/>
  <c r="G12" i="13"/>
  <c r="G11" i="13"/>
  <c r="G10" i="13"/>
  <c r="A43" i="4"/>
  <c r="A42" i="4"/>
  <c r="A40" i="4"/>
  <c r="S64" i="17" l="1"/>
  <c r="L27" i="12" l="1"/>
  <c r="F27" i="12"/>
  <c r="Q5" i="14"/>
  <c r="Q56" i="14" s="1"/>
  <c r="Q59" i="4" l="1"/>
  <c r="P34" i="4"/>
  <c r="H13" i="14" s="1"/>
  <c r="E70" i="17" l="1"/>
  <c r="S70" i="17"/>
  <c r="S67" i="17"/>
  <c r="S65" i="17"/>
  <c r="S63" i="17"/>
  <c r="S62" i="17"/>
  <c r="S61" i="17"/>
  <c r="S43" i="17"/>
  <c r="S40" i="17"/>
  <c r="S38" i="17"/>
  <c r="S36" i="17"/>
  <c r="S35" i="17"/>
  <c r="S34" i="17"/>
  <c r="S33" i="17"/>
  <c r="S32" i="17"/>
  <c r="E5" i="21" l="1"/>
  <c r="B26" i="21" l="1"/>
  <c r="E12" i="21"/>
  <c r="E28" i="21" s="1"/>
  <c r="Q38" i="4"/>
  <c r="E20" i="21" l="1"/>
  <c r="E26" i="21" s="1"/>
  <c r="J24" i="12" l="1"/>
  <c r="L26" i="17"/>
  <c r="H26" i="17"/>
  <c r="G25" i="17"/>
  <c r="G24" i="17"/>
  <c r="G23" i="17"/>
  <c r="G22" i="17"/>
  <c r="G21" i="17"/>
  <c r="G20" i="17"/>
  <c r="G18" i="17"/>
  <c r="G17" i="17"/>
  <c r="G16" i="17"/>
  <c r="G15" i="17"/>
  <c r="G14" i="17"/>
  <c r="G12" i="17"/>
  <c r="L10" i="17"/>
  <c r="L21" i="13"/>
  <c r="H21" i="13"/>
  <c r="Q107" i="4"/>
  <c r="L21" i="12"/>
  <c r="H21" i="12"/>
  <c r="G19" i="12"/>
  <c r="G18" i="12"/>
  <c r="G17" i="12"/>
  <c r="G16" i="12"/>
  <c r="G14" i="12"/>
  <c r="G13" i="12"/>
  <c r="G12" i="12"/>
  <c r="P10" i="12"/>
  <c r="A147" i="4"/>
  <c r="R27" i="12" l="1"/>
</calcChain>
</file>

<file path=xl/sharedStrings.xml><?xml version="1.0" encoding="utf-8"?>
<sst xmlns="http://schemas.openxmlformats.org/spreadsheetml/2006/main" count="585" uniqueCount="319">
  <si>
    <t>Académie de LIMOGES - DSDEN de la CORREZE</t>
  </si>
  <si>
    <t xml:space="preserve">Adresse : </t>
  </si>
  <si>
    <t xml:space="preserve">Code postal - Ville : </t>
  </si>
  <si>
    <t xml:space="preserve">Téléphone : </t>
  </si>
  <si>
    <t xml:space="preserve">Courriel : </t>
  </si>
  <si>
    <t xml:space="preserve">Nom : </t>
  </si>
  <si>
    <t>Établissement scolaire</t>
  </si>
  <si>
    <t xml:space="preserve">Date : </t>
  </si>
  <si>
    <t>NOM Prénom de l'enseignant</t>
  </si>
  <si>
    <t>Niveau(x)</t>
  </si>
  <si>
    <t xml:space="preserve">N° d'agrément EN : </t>
  </si>
  <si>
    <t xml:space="preserve">Date d'agrément : </t>
  </si>
  <si>
    <t xml:space="preserve">Délivré par : </t>
  </si>
  <si>
    <t xml:space="preserve"> Demande d'autorisation de sortie scolaire avec nuitée(s) complétée</t>
  </si>
  <si>
    <t xml:space="preserve"> Dossier pédagogique</t>
  </si>
  <si>
    <t xml:space="preserve"> Attestation de prise en charge des transports</t>
  </si>
  <si>
    <t xml:space="preserve">pour </t>
  </si>
  <si>
    <t xml:space="preserve"> élèves</t>
  </si>
  <si>
    <t xml:space="preserve">Circonscription </t>
  </si>
  <si>
    <t>du</t>
  </si>
  <si>
    <t>au</t>
  </si>
  <si>
    <t>Signature de l'enseignant coordinateur du projet</t>
  </si>
  <si>
    <t xml:space="preserve">Fait à : </t>
  </si>
  <si>
    <t>Signature du directeur de l'école</t>
  </si>
  <si>
    <t>ou observations éventuelles</t>
  </si>
  <si>
    <t>Signature</t>
  </si>
  <si>
    <t>Page 1/1</t>
  </si>
  <si>
    <t>NOM Prénom du directeur</t>
  </si>
  <si>
    <t xml:space="preserve"> Schéma(s) de conduite fourni(s) par le(s) transporteur(s)</t>
  </si>
  <si>
    <t xml:space="preserve">Je soussigné(e), </t>
  </si>
  <si>
    <t xml:space="preserve">le : </t>
  </si>
  <si>
    <t xml:space="preserve"> Liste des passagers</t>
  </si>
  <si>
    <t>Site de la sortie scolaire avec nuitée(s) et dates</t>
  </si>
  <si>
    <t xml:space="preserve">Établissement scolaire </t>
  </si>
  <si>
    <t xml:space="preserve">Site de la sortie et dates </t>
  </si>
  <si>
    <t>Page 1/3</t>
  </si>
  <si>
    <t>École maternelle</t>
  </si>
  <si>
    <t>École</t>
  </si>
  <si>
    <t>ou classe élémentaire avec section enfantine</t>
  </si>
  <si>
    <t>élémentaire</t>
  </si>
  <si>
    <t>Encadrement</t>
  </si>
  <si>
    <t>Qualité</t>
  </si>
  <si>
    <t>2 adultes au moins quel que soit</t>
  </si>
  <si>
    <t>l’effectif de la classe</t>
  </si>
  <si>
    <t>plus un adulte</t>
  </si>
  <si>
    <t>Au-delà de 16 élèves, un adulte</t>
  </si>
  <si>
    <t>Autre adulte</t>
  </si>
  <si>
    <t xml:space="preserve">supplémentaire pour 8 élèves </t>
  </si>
  <si>
    <t>Jusqu'à 16 élèves, 2 adultes</t>
  </si>
  <si>
    <t>Maître de la classe, plus</t>
  </si>
  <si>
    <t>Jusqu'à 30 élèves, 2 adultes</t>
  </si>
  <si>
    <t>un intervenant qualifié</t>
  </si>
  <si>
    <t>ou bénévole, agréé*,</t>
  </si>
  <si>
    <t>ou un autre enseignant</t>
  </si>
  <si>
    <t>Un intervenant qualifié</t>
  </si>
  <si>
    <t>Au-delà de 30 élèves, un adulte</t>
  </si>
  <si>
    <t>supplémentaire pour 8 élèves</t>
  </si>
  <si>
    <t xml:space="preserve"> </t>
  </si>
  <si>
    <t xml:space="preserve">   (*) L’agrément d’un intervenant bénévole est lié à la participation à un stage spécifique ou à des journées d’information</t>
  </si>
  <si>
    <t xml:space="preserve">    organisées par la Commission départementale pour l’éducation physique dans le premier degré. </t>
  </si>
  <si>
    <t>Page 2/3</t>
  </si>
  <si>
    <t>Jusqu'à 12 élèves, 2 adultes</t>
  </si>
  <si>
    <t>Jusqu'à 24 élèves, 2 adultes</t>
  </si>
  <si>
    <t>Au-delà de 12 élèves, un adulte</t>
  </si>
  <si>
    <t>Au-delà de 24 élèves, un adulte</t>
  </si>
  <si>
    <t>supplémentaire pour 6 élèves</t>
  </si>
  <si>
    <t>supplémentaire pour 12 élèves</t>
  </si>
  <si>
    <t xml:space="preserve">• Certaines activités d’éducation physique et sportive doivent répondre à des mesures de sécurité particulières : </t>
  </si>
  <si>
    <t xml:space="preserve">   les équipements individuels de sécurité (équitation, cyclisme, sports nautiques, patin à roulettes, patin à glace, </t>
  </si>
  <si>
    <t xml:space="preserve">   planche à roulettes, hockey sur glace, ski alpin, escalade, spéléologie) sont obligatoires. </t>
  </si>
  <si>
    <t xml:space="preserve">   Pour le ski alpin, le port du casque est vivement recommandé. </t>
  </si>
  <si>
    <t xml:space="preserve">• La pratique des sports nautiques est subordonnée à la réussite d'un test de capacité (se reporter à la circulaire 2000-075 </t>
  </si>
  <si>
    <t>1 maître nageur sauveteur obligatoirement en surveillance</t>
  </si>
  <si>
    <t>3 adultes pour une classe</t>
  </si>
  <si>
    <t>2 adultes pour une classe</t>
  </si>
  <si>
    <t>2 adultes agréés*,</t>
  </si>
  <si>
    <t>1 adulte agréé*,</t>
  </si>
  <si>
    <t>professionnels qualifiés</t>
  </si>
  <si>
    <t>professionnel qualifié</t>
  </si>
  <si>
    <t>ou intervenants bénévoles</t>
  </si>
  <si>
    <t>ou intervenant bénévole</t>
  </si>
  <si>
    <t>Si groupe composé de plusieurs</t>
  </si>
  <si>
    <t>classes et effectif &gt; 30 élèves,</t>
  </si>
  <si>
    <t>classes et effectif &gt; 30,</t>
  </si>
  <si>
    <t>1 encadrant supplémentaire</t>
  </si>
  <si>
    <t>Si effectif classe &lt; 20 élèves,</t>
  </si>
  <si>
    <t>Page 3/3</t>
  </si>
  <si>
    <r>
      <t xml:space="preserve">  </t>
    </r>
    <r>
      <rPr>
        <b/>
        <sz val="10"/>
        <color indexed="10"/>
        <rFont val="Calibri"/>
        <family val="2"/>
      </rPr>
      <t>Spécificité B :</t>
    </r>
    <r>
      <rPr>
        <b/>
        <sz val="10"/>
        <color indexed="8"/>
        <rFont val="Calibri"/>
        <family val="2"/>
      </rPr>
      <t xml:space="preserve"> Cyclisme sur route (activité non autorisée en maternelle)</t>
    </r>
  </si>
  <si>
    <t>2 adultes pour 12 élèves</t>
  </si>
  <si>
    <t>• Port d'un casque obligatoire pour cette activité.</t>
  </si>
  <si>
    <t xml:space="preserve">  Tir avec armes à feu - Sports aériens - Sports mécaniques - Musculation avec emploi de charges - Haltérophilie - </t>
  </si>
  <si>
    <t xml:space="preserve">  Descente de canyon, rafting et nage en eau vive - Spéléologie classes 3 et 4</t>
  </si>
  <si>
    <t xml:space="preserve">   Pour toute information complémentaire sur les encadrements d'activités EPS ou questions connexes, s'adresser :</t>
  </si>
  <si>
    <t xml:space="preserve">   soit au conseiller pédagogique EPS de circonscription, </t>
  </si>
  <si>
    <t>supplémentaire pour 15 élèves</t>
  </si>
  <si>
    <t>Demande Autoris</t>
  </si>
  <si>
    <t>IMPORTANT - Délais de transmission à l'IEN de la circonscription (délais hors vacances scolaires) :</t>
  </si>
  <si>
    <t xml:space="preserve">SORTIE avec nuitée(s) </t>
  </si>
  <si>
    <t xml:space="preserve">SÉJOUR </t>
  </si>
  <si>
    <t>Contrôles et Visas</t>
  </si>
  <si>
    <t>Mémo Encadr</t>
  </si>
  <si>
    <t>LISTE DES PASSAGERS - Transports collectifs de personnes</t>
  </si>
  <si>
    <t>Liste à transmettre avec le dossier. Elle est considérée comme liste d'élèves et adultes susceptibles de partir.</t>
  </si>
  <si>
    <t>Elle sera si besoin complétée et/ou modifiée au moment du départ par le directeur de l'école</t>
  </si>
  <si>
    <t>Nombre d'adultes</t>
  </si>
  <si>
    <t xml:space="preserve">Nombre d'élèves </t>
  </si>
  <si>
    <t xml:space="preserve">TOTAL passagers </t>
  </si>
  <si>
    <t>LISTE DES ADULTES</t>
  </si>
  <si>
    <t>NOM de l'adulte</t>
  </si>
  <si>
    <t>Prénom</t>
  </si>
  <si>
    <t>Portable</t>
  </si>
  <si>
    <t>NOM de l'élève</t>
  </si>
  <si>
    <t>G/F</t>
  </si>
  <si>
    <t>Portable mère</t>
  </si>
  <si>
    <t>Portable père</t>
  </si>
  <si>
    <t>LISTE DES ÉLÈVES</t>
  </si>
  <si>
    <t>LISTE DES ÉLÈVES (suite)</t>
  </si>
  <si>
    <t xml:space="preserve">  Indiquer ci-dessous toutes les informations de nature à faciliter le traitement du dossier</t>
  </si>
  <si>
    <t xml:space="preserve">  (par exemple, pièces nécessaires mais manquantes, à réclamer par DEE à DSDEN d'accueil, pièces en attente de réception…)</t>
  </si>
  <si>
    <t xml:space="preserve">N° de dossier </t>
  </si>
  <si>
    <t xml:space="preserve">N° affecté au dossier (réservé DEE DSDEN 19) </t>
  </si>
  <si>
    <t xml:space="preserve">NOM : </t>
  </si>
  <si>
    <t xml:space="preserve">Prénom : </t>
  </si>
  <si>
    <t xml:space="preserve">Commune ou nom du centre : </t>
  </si>
  <si>
    <t>Signature et cachet</t>
  </si>
  <si>
    <t>atteste la prise en charge des transports d'élèves</t>
  </si>
  <si>
    <t>dans le cadre de la sortie scolaire mentionnée ci-dessus.</t>
  </si>
  <si>
    <t>Établissement scolaire concerné</t>
  </si>
  <si>
    <t>Précisions éventuelles concernant cette prise en charge :</t>
  </si>
  <si>
    <t xml:space="preserve">Statut (maire, directeur, représentant de…) : </t>
  </si>
  <si>
    <t>transports aller-retour uniquement, transports durant le séjour uniquement, ensemble des transports du séjour…</t>
  </si>
  <si>
    <t>TRANS Passagers</t>
  </si>
  <si>
    <t>Transporteur</t>
  </si>
  <si>
    <t>ATTESTATION DE PRISE EN CHARGE DES TRANSPORTS</t>
  </si>
  <si>
    <t>Effectif</t>
  </si>
  <si>
    <t>Prise en Charge TRANS</t>
  </si>
  <si>
    <t xml:space="preserve">  CONTRÔLE DES PIÈCES FOURNIES AVEC LA DEMANDE D'AUTORISATION</t>
  </si>
  <si>
    <t>le</t>
  </si>
  <si>
    <t>Programme détaillé du séjour à la demi-journée</t>
  </si>
  <si>
    <t>N° de portable et de téléphone obligatoires mentionnés</t>
  </si>
  <si>
    <t>Toutes rubriques nécessaires remplies</t>
  </si>
  <si>
    <t>Quotas d'encadrement respectés</t>
  </si>
  <si>
    <t>100% de participation théorique</t>
  </si>
  <si>
    <t xml:space="preserve"> Autres pièces</t>
  </si>
  <si>
    <t>Autres pièces précisées ci-dessous</t>
  </si>
  <si>
    <t>Effectif élèves classe</t>
  </si>
  <si>
    <t xml:space="preserve">Date </t>
  </si>
  <si>
    <t>Activités conformes à celles autorisées par législation</t>
  </si>
  <si>
    <t>Voir onglet "Aide à la signature numérisée"</t>
  </si>
  <si>
    <r>
      <t xml:space="preserve">   du 31/05/2000 et à l'imprimé</t>
    </r>
    <r>
      <rPr>
        <b/>
        <sz val="10"/>
        <color indexed="8"/>
        <rFont val="Calibri"/>
        <family val="2"/>
      </rPr>
      <t xml:space="preserve"> </t>
    </r>
    <r>
      <rPr>
        <b/>
        <i/>
        <sz val="10"/>
        <color indexed="10"/>
        <rFont val="Calibri"/>
        <family val="2"/>
      </rPr>
      <t>Pass Nautique</t>
    </r>
    <r>
      <rPr>
        <sz val="10"/>
        <color indexed="8"/>
        <rFont val="Calibri"/>
        <family val="2"/>
      </rPr>
      <t xml:space="preserve">). </t>
    </r>
  </si>
  <si>
    <t xml:space="preserve">   soit au conseiller pédagogique départemental EPS, Ludovic PEREIRA.</t>
  </si>
  <si>
    <t>DEMANDE D'AUTORISATION D'UN VOYAGE SCOLAIRE</t>
  </si>
  <si>
    <t xml:space="preserve">NOM Prénom de l'enseignant référent du projet : </t>
  </si>
  <si>
    <t>Nombre de nuitées</t>
  </si>
  <si>
    <t xml:space="preserve">  II - EQUIPE D'ENCADREMENT</t>
  </si>
  <si>
    <t>Téléphone</t>
  </si>
  <si>
    <t xml:space="preserve">PERSONNELS DE L'EDUCATION NATIONALE </t>
  </si>
  <si>
    <t>Enseignants : NOM Prénom</t>
  </si>
  <si>
    <t>Nom de naissance</t>
  </si>
  <si>
    <t>Structure inscrite au catalogue national des structures d'accueil et d'hébergement :</t>
  </si>
  <si>
    <t>Nom du responsable :</t>
  </si>
  <si>
    <t>Postes</t>
  </si>
  <si>
    <t>Total</t>
  </si>
  <si>
    <t>Coût des visites et activités pratiquées</t>
  </si>
  <si>
    <t>Séjour des élèves</t>
  </si>
  <si>
    <t>A- Participation des familles</t>
  </si>
  <si>
    <t>B- Autres sources de financement</t>
  </si>
  <si>
    <t>Coût du transport</t>
  </si>
  <si>
    <t>Coût de la restauration</t>
  </si>
  <si>
    <t>Séjour des accompagnateurs</t>
  </si>
  <si>
    <t>A- Participation de la commune</t>
  </si>
  <si>
    <t xml:space="preserve">B- Autres sources de financement </t>
  </si>
  <si>
    <t>Coût de l’hébergement</t>
  </si>
  <si>
    <t>Autres dépenses</t>
  </si>
  <si>
    <t xml:space="preserve">□ Participation :                                            </t>
  </si>
  <si>
    <t>Coût du séjour par élève (sous total 1 / nombre d'élèves) :</t>
  </si>
  <si>
    <t>À remplir par l'enseignant organisateur de la sortie et l'organisateur du transport.</t>
  </si>
  <si>
    <t>Trajet aller</t>
  </si>
  <si>
    <t>Trajet retour</t>
  </si>
  <si>
    <t xml:space="preserve">Nb km : </t>
  </si>
  <si>
    <t xml:space="preserve">Heure départ : </t>
  </si>
  <si>
    <t>Heure arrivée :</t>
  </si>
  <si>
    <t>Étape 1</t>
  </si>
  <si>
    <t xml:space="preserve">Lieu départ : </t>
  </si>
  <si>
    <t>Lieu arrivée :</t>
  </si>
  <si>
    <t>Moyen de transport :</t>
  </si>
  <si>
    <t>Étape 2</t>
  </si>
  <si>
    <t>Étape 3</t>
  </si>
  <si>
    <t xml:space="preserve">Le lieu de rassemblement se fait à l'école : </t>
  </si>
  <si>
    <t>Nombre d'élèves :</t>
  </si>
  <si>
    <t>Nombre d'accompagnateurs hors chauffeur (s) :</t>
  </si>
  <si>
    <t xml:space="preserve">Info TRANS </t>
  </si>
  <si>
    <t>Informations complémentaires relatives au transport par autocar</t>
  </si>
  <si>
    <t>Autocar n°1</t>
  </si>
  <si>
    <t>Raison sociale :</t>
  </si>
  <si>
    <t>SIRET :</t>
  </si>
  <si>
    <t>Téléphone :</t>
  </si>
  <si>
    <t>Adresse :</t>
  </si>
  <si>
    <t>Capacité de l'autocar :</t>
  </si>
  <si>
    <t>Nombre d'accompagnateurs hors chauffeur(s) :</t>
  </si>
  <si>
    <t>Autocar n°2</t>
  </si>
  <si>
    <t xml:space="preserve">Lorsque plusieurs déplacements sont strictement les mêmes (lieu, activité), ne remplir qu’un seul tableau en indiquant </t>
  </si>
  <si>
    <t>les différentes dates.</t>
  </si>
  <si>
    <t>Trajet</t>
  </si>
  <si>
    <t>Moyen de transport*</t>
  </si>
  <si>
    <t>De :</t>
  </si>
  <si>
    <t>A :</t>
  </si>
  <si>
    <t>Nb d'adultes :</t>
  </si>
  <si>
    <t>Nb d'élèves :</t>
  </si>
  <si>
    <t>*Préciser le moyen de transport utilisé (train, autocar, vélo, etc.).</t>
  </si>
  <si>
    <t>dans le cadre d'un voyage scolaire</t>
  </si>
  <si>
    <t>(ou un autre enseignant restant sur place) et transmise sans délai par courriel à la DEAF/DSDEN19.</t>
  </si>
  <si>
    <t>Le directeur et le référent attestent qu'ils sont bien en possession, des documents ci-dessous :</t>
  </si>
  <si>
    <r>
      <t xml:space="preserve">Séjour </t>
    </r>
    <r>
      <rPr>
        <b/>
        <sz val="10"/>
        <color indexed="8"/>
        <rFont val="Calibri"/>
        <family val="2"/>
        <scheme val="minor"/>
      </rPr>
      <t>à l'étranger</t>
    </r>
    <r>
      <rPr>
        <sz val="10"/>
        <color indexed="8"/>
        <rFont val="Calibri"/>
        <family val="2"/>
        <scheme val="minor"/>
      </rPr>
      <t xml:space="preserve"> ou impliquant une </t>
    </r>
    <r>
      <rPr>
        <b/>
        <sz val="10"/>
        <color indexed="8"/>
        <rFont val="Calibri"/>
        <family val="2"/>
        <scheme val="minor"/>
      </rPr>
      <t>sortie du territoire national : 6</t>
    </r>
    <r>
      <rPr>
        <sz val="10"/>
        <color indexed="8"/>
        <rFont val="Calibri"/>
        <family val="2"/>
        <scheme val="minor"/>
      </rPr>
      <t xml:space="preserve"> semaines</t>
    </r>
  </si>
  <si>
    <r>
      <t xml:space="preserve">Séjour </t>
    </r>
    <r>
      <rPr>
        <b/>
        <sz val="10"/>
        <color theme="1"/>
        <rFont val="Calibri"/>
        <family val="2"/>
        <scheme val="minor"/>
      </rPr>
      <t>sur le territoire national</t>
    </r>
    <r>
      <rPr>
        <b/>
        <sz val="10"/>
        <color indexed="8"/>
        <rFont val="Calibri"/>
        <family val="2"/>
        <scheme val="minor"/>
      </rPr>
      <t xml:space="preserve"> : 4</t>
    </r>
    <r>
      <rPr>
        <sz val="10"/>
        <color indexed="8"/>
        <rFont val="Calibri"/>
        <family val="2"/>
        <scheme val="minor"/>
      </rPr>
      <t xml:space="preserve"> semaines</t>
    </r>
  </si>
  <si>
    <r>
      <t xml:space="preserve">N° de portable permettant de joindre l'enseignant référent au cours de la sortie </t>
    </r>
    <r>
      <rPr>
        <b/>
        <sz val="10"/>
        <color indexed="10"/>
        <rFont val="Calibri"/>
        <family val="2"/>
        <scheme val="minor"/>
      </rPr>
      <t>(à renseigner obligatoirement)</t>
    </r>
  </si>
  <si>
    <r>
      <t xml:space="preserve">Téléphone </t>
    </r>
    <r>
      <rPr>
        <sz val="10"/>
        <color indexed="10"/>
        <rFont val="Calibri"/>
        <family val="2"/>
        <scheme val="minor"/>
      </rPr>
      <t>(obligatoire)</t>
    </r>
    <r>
      <rPr>
        <sz val="10"/>
        <color indexed="8"/>
        <rFont val="Calibri"/>
        <family val="2"/>
        <scheme val="minor"/>
      </rPr>
      <t xml:space="preserve"> : </t>
    </r>
  </si>
  <si>
    <r>
      <t xml:space="preserve">□ </t>
    </r>
    <r>
      <rPr>
        <sz val="10"/>
        <color theme="1"/>
        <rFont val="Calibri"/>
        <family val="2"/>
        <scheme val="minor"/>
      </rPr>
      <t xml:space="preserve">Contribution de la commune :                  </t>
    </r>
  </si>
  <si>
    <r>
      <t xml:space="preserve">□ </t>
    </r>
    <r>
      <rPr>
        <sz val="10"/>
        <color theme="1"/>
        <rFont val="Calibri"/>
        <family val="2"/>
        <scheme val="minor"/>
      </rPr>
      <t xml:space="preserve">Autres sources (à préciser) :                     </t>
    </r>
  </si>
  <si>
    <r>
      <t>Sous total 1</t>
    </r>
    <r>
      <rPr>
        <i/>
        <sz val="10"/>
        <color theme="1"/>
        <rFont val="Calibri"/>
        <family val="2"/>
        <scheme val="minor"/>
      </rPr>
      <t> :</t>
    </r>
  </si>
  <si>
    <r>
      <t xml:space="preserve">□ </t>
    </r>
    <r>
      <rPr>
        <sz val="10"/>
        <color theme="1"/>
        <rFont val="Calibri"/>
        <family val="2"/>
        <scheme val="minor"/>
      </rPr>
      <t xml:space="preserve">Contribution de la commune :                 </t>
    </r>
  </si>
  <si>
    <r>
      <t>Sous total 2</t>
    </r>
    <r>
      <rPr>
        <i/>
        <sz val="10"/>
        <color theme="1"/>
        <rFont val="Calibri"/>
        <family val="2"/>
        <scheme val="minor"/>
      </rPr>
      <t> :</t>
    </r>
    <r>
      <rPr>
        <sz val="10"/>
        <color theme="1"/>
        <rFont val="Calibri"/>
        <family val="2"/>
        <scheme val="minor"/>
      </rPr>
      <t xml:space="preserve"> </t>
    </r>
  </si>
  <si>
    <t>NOM Prénom de l'enseignant référent</t>
  </si>
  <si>
    <t>AESH : NOM Prénom (non comptabilisé dans le taux d'encadrement)</t>
  </si>
  <si>
    <r>
      <t xml:space="preserve">Qualité 
</t>
    </r>
    <r>
      <rPr>
        <b/>
        <sz val="8"/>
        <color theme="1"/>
        <rFont val="Calibri"/>
        <family val="2"/>
        <scheme val="minor"/>
      </rPr>
      <t>(parent d'élève, personnel de la structure d'accueil, ATSEM etc.)</t>
    </r>
  </si>
  <si>
    <t>Accompagne t'il dès le départ ?</t>
  </si>
  <si>
    <t xml:space="preserve">Sexe </t>
  </si>
  <si>
    <t xml:space="preserve">  I - INFORMATIONS GENERALES</t>
  </si>
  <si>
    <t xml:space="preserve">  III - HEBERGEMENT</t>
  </si>
  <si>
    <t xml:space="preserve">  V - RÉCAPITULATIF DES PIÈCES A JOINDRE A LA DEMANDE D'AUTORISATION</t>
  </si>
  <si>
    <t xml:space="preserve"> (&lt;&lt;&lt;préciser) </t>
  </si>
  <si>
    <t>- attestation écrite d'autorisation des parents pour qle voyage scolaire:</t>
  </si>
  <si>
    <t xml:space="preserve">- attestation écrite d'accord des parents pour transport aller-retour : </t>
  </si>
  <si>
    <t xml:space="preserve">- attestation d'assurance responsabilité civile et individuelle accidents corporels : </t>
  </si>
  <si>
    <t xml:space="preserve">- fiche d'urgence à l'intention des parents, renseignée : </t>
  </si>
  <si>
    <t>- autorisations nécessaires lorsqu'un personnel de l'établissement relevant d'un autre employeur participe au voyage scolaire (AESH, ATSEM, etc.)</t>
  </si>
  <si>
    <t>- certificat de la personne de l'équipe d'encadrement formée aux premiers secours si aucun membre de la structure d'accueil et d'hébergement n'est formé aux premiers secours</t>
  </si>
  <si>
    <t>- autorisations de sortie de territoire si le voyage scolaire a lieu dans un pays étranger accompagnées de la copie des titres d'identité des signatires, lesquelles doivent être conservées par l'enseignant durant toute la durée du séjour :</t>
  </si>
  <si>
    <t xml:space="preserve">Nom de la structure d'hébergement : </t>
  </si>
  <si>
    <t xml:space="preserve"> Attestation de prise en charge des transports  en cas de transport organisé par collectivité locale ou territoriale, ou par centre d'accueil</t>
  </si>
  <si>
    <t xml:space="preserve">  REMARQUES de l'enseignant référent et/ou du directeur</t>
  </si>
  <si>
    <t>Budget prévisionnel</t>
  </si>
  <si>
    <t xml:space="preserve">DÉPENSES </t>
  </si>
  <si>
    <t xml:space="preserve">RECETTES </t>
  </si>
  <si>
    <t>Effectif élèves voyage</t>
  </si>
  <si>
    <t>Effectif total voyage</t>
  </si>
  <si>
    <t>Si NON, préciser :</t>
  </si>
  <si>
    <t xml:space="preserve"> Fiche d'information sur le transport </t>
  </si>
  <si>
    <t>DECISION IEN DE LA CIRCONSCRIPTION</t>
  </si>
  <si>
    <t>Motif (en cas de refus)</t>
  </si>
  <si>
    <t>Contrôle :</t>
  </si>
  <si>
    <t>TRANSMISSION</t>
  </si>
  <si>
    <t>A L'IA-DASEN DE CORREZE</t>
  </si>
  <si>
    <t>A L'IA-DASEN DU DEPARTEMENT D'ACCUEIL</t>
  </si>
  <si>
    <t>Fiche d'information sur le transport</t>
  </si>
  <si>
    <t>Liste de transport des passagers</t>
  </si>
  <si>
    <t>Hébergement  satisfaisant aux conditions de sécurité</t>
  </si>
  <si>
    <t>Budget prévisionnel conforme</t>
  </si>
  <si>
    <t xml:space="preserve">  I - TAUX D'ENCADREMENT, HORS ACTIVITES PHYSIQUES ET SPORTIVES</t>
  </si>
  <si>
    <t xml:space="preserve">supplémentaire pour 12 élèves </t>
  </si>
  <si>
    <t>Si une sortie scolaire implique des élèves de l'école maternelle et de l'école élémentaire, seuls les taux d'encadrement de l'école maternelle s'applique.</t>
  </si>
  <si>
    <t xml:space="preserve">   II - ACTIVITÉS D'ENSEIGNEMENT EPS</t>
  </si>
  <si>
    <t xml:space="preserve">   III - ACTIVITÉS D'ENSEIGNEMENT EPS À ENCADREMENT RENFORCÉ</t>
  </si>
  <si>
    <t xml:space="preserve">   IV - ACTIVITÉS EPS INTERDITES À L'ÉCOLE PRIMAIRE</t>
  </si>
  <si>
    <t>Pour définir le taux d'encadrement applicable dans le cadre du transport, l'ensemble des élèves transportés est considéré comme constituant une seule classe.</t>
  </si>
  <si>
    <t>IV - ATTESTATION DU DIRECTEUR ET DU REFERENT</t>
  </si>
  <si>
    <t xml:space="preserve">  VI - ÉMARGEMENT DE L'ENSEIGNANT COORDINATEUR - VISA DU DIRECTEUR</t>
  </si>
  <si>
    <t>Les déplacements indiqués doivent correspondre au programme détaillé du séjour joint au dossier.</t>
  </si>
  <si>
    <t>N° de portable de l'enseignant référent</t>
  </si>
  <si>
    <t>RAPPEL DES ATTESTATIONS DELIVREES PAR LE DIRECTEUR ET LE REFERENT</t>
  </si>
  <si>
    <t>RAPPEL DES PIÈCES JOINTES A LA DEMANDE D'AUTORISATION</t>
  </si>
  <si>
    <t xml:space="preserve">Observations </t>
  </si>
  <si>
    <r>
      <t xml:space="preserve">  </t>
    </r>
    <r>
      <rPr>
        <b/>
        <sz val="10"/>
        <color indexed="10"/>
        <rFont val="Calibri"/>
        <family val="2"/>
      </rPr>
      <t>Spécificité A :</t>
    </r>
    <r>
      <rPr>
        <b/>
        <sz val="10"/>
        <color indexed="8"/>
        <rFont val="Calibri"/>
        <family val="2"/>
      </rPr>
      <t xml:space="preserve"> Activités aquatiques (Natation) </t>
    </r>
    <r>
      <rPr>
        <sz val="10"/>
        <color indexed="8"/>
        <rFont val="Calibri"/>
        <family val="2"/>
      </rPr>
      <t>&gt;&gt; Note de service du 28-2-2022</t>
    </r>
  </si>
  <si>
    <t xml:space="preserve"> Projet pédagogique</t>
  </si>
  <si>
    <t>Le directeur et le référent attestent qu'ils respectent les cas échéant les taux d'encadrement spécifiques ou renforcés durant certaines activités physiques et sportives (ski, tir à l'arc, vélo, natation, etc.). Ces taux d'encadrement sont spécifiés par la circulaire n°2017-116 du 6 octobre 2017 relative à l'encadrement des activités physiques et sportives.</t>
  </si>
  <si>
    <t>Le directeur et le référent attestent qu'ils respectent, le cas échéant, les taux d'encadrement spécifiques ou renforcés durant certaines activités physiques et sportives (ski, tir à l'arc, vélo, natation, etc.). Ces taux d'encadrement sont spécifiés par la circulaire n°2017-116 du 6 octobre 2017 relative à l'encadrement des activités physiques et sportives.</t>
  </si>
  <si>
    <t>Programme détaillé du séjour</t>
  </si>
  <si>
    <t xml:space="preserve">  I - LE TRANSPORT ALLER RETOUR</t>
  </si>
  <si>
    <t xml:space="preserve">  II - LA LISTE DES DEPLACEMENTS PREVUS PENDANT LE SEJOUR</t>
  </si>
  <si>
    <t>Page 1/2</t>
  </si>
  <si>
    <t>Page 2/2</t>
  </si>
  <si>
    <t>VOYAGE SCOLAIRE - TAUX D'ENCADREMENT ET DISPOSITIONS SPÉCIFIQUES</t>
  </si>
  <si>
    <r>
      <t xml:space="preserve">Sports de montagne, ski, escalade, alpinisme - Activités aquatiques </t>
    </r>
    <r>
      <rPr>
        <b/>
        <sz val="9"/>
        <color rgb="FFFF0000"/>
        <rFont val="Calibri"/>
        <family val="2"/>
        <scheme val="minor"/>
      </rPr>
      <t>(spécificité A)</t>
    </r>
    <r>
      <rPr>
        <b/>
        <sz val="9"/>
        <color theme="1"/>
        <rFont val="Calibri"/>
        <family val="2"/>
        <scheme val="minor"/>
      </rPr>
      <t xml:space="preserve"> et subaquatiques - Activités nautiques avec embarcation  VTT, cyclisme sur route </t>
    </r>
    <r>
      <rPr>
        <b/>
        <sz val="9"/>
        <color rgb="FFFF0000"/>
        <rFont val="Calibri"/>
        <family val="2"/>
        <scheme val="minor"/>
      </rPr>
      <t>(spécificité B)</t>
    </r>
    <r>
      <rPr>
        <b/>
        <sz val="9"/>
        <color theme="1"/>
        <rFont val="Calibri"/>
        <family val="2"/>
        <scheme val="minor"/>
      </rPr>
      <t xml:space="preserve"> - Sports de combat - Sports équestres - Tir à l’arc - Hockey sur glace - Spéléologie classes 1 et 2</t>
    </r>
  </si>
  <si>
    <t>Format date JJ/MM/AA</t>
  </si>
  <si>
    <r>
      <t xml:space="preserve">Dates </t>
    </r>
    <r>
      <rPr>
        <b/>
        <sz val="10"/>
        <color theme="1" tint="0.499984740745262"/>
        <rFont val="Calibri"/>
        <family val="2"/>
        <scheme val="minor"/>
      </rPr>
      <t>Format JJ/MM/AA</t>
    </r>
  </si>
  <si>
    <r>
      <t xml:space="preserve">Date de naissance
</t>
    </r>
    <r>
      <rPr>
        <b/>
        <sz val="8"/>
        <color theme="0" tint="-0.34998626667073579"/>
        <rFont val="Calibri"/>
        <family val="2"/>
        <scheme val="minor"/>
      </rPr>
      <t>Format date JJ/MM/AA</t>
    </r>
  </si>
  <si>
    <t>Heure départ :</t>
  </si>
  <si>
    <t xml:space="preserve">- attestation écrite d'autorisation des parents pour le voyage scolaire </t>
  </si>
  <si>
    <t xml:space="preserve">- attestation écrite d'accord des parents pour le transport aller-retour  </t>
  </si>
  <si>
    <t xml:space="preserve">- attestation d'assurance responsabilité civile et individuelle accidents corporels  </t>
  </si>
  <si>
    <t xml:space="preserve">- fiche d'urgence à l'intention des parents, renseignée </t>
  </si>
  <si>
    <t xml:space="preserve">- autorisations nécessaires lorsqu'un personnel de l'établissement relevant d'un autre employeur participe au voyage scolaire (AESH, ATSEM, etc.) </t>
  </si>
  <si>
    <t xml:space="preserve">- autorisations de sortie de territoire si le voyage scolaire a lieu dans un pays étranger accompagnées de la copie des titres d'identité des signatires, lesquelles doivent être conservées par l'enseignant durant toute la durée du séjour </t>
  </si>
  <si>
    <t xml:space="preserve">l'IEN de la circonscription : </t>
  </si>
  <si>
    <t>Date de transmission par le directeur d'école à</t>
  </si>
  <si>
    <t>Service civique : NOM Prénom (non comptabilisé dans le taux d'encadrement)</t>
  </si>
  <si>
    <t>CLASSES CONCERNEES - ENSEIGNANTS QUI PARTENT</t>
  </si>
  <si>
    <t>Prénom(s)</t>
  </si>
  <si>
    <t>Le car est-il partagé avec une autre école</t>
  </si>
  <si>
    <t>Si OUI, préciser laquelle</t>
  </si>
  <si>
    <t xml:space="preserve">Commentaires </t>
  </si>
  <si>
    <t>Ville de naissance
Pays de naissance</t>
  </si>
  <si>
    <t>Copie pièce d'identité des accompagnateurs autres que les personnels de l'éducation national pour contrôle FIJAIS</t>
  </si>
  <si>
    <t>CIRCO</t>
  </si>
  <si>
    <t>Observations CIRCONSCRIPTION après vérifications</t>
  </si>
  <si>
    <r>
      <t xml:space="preserve">Dossier déclaré </t>
    </r>
    <r>
      <rPr>
        <b/>
        <sz val="11"/>
        <color indexed="10"/>
        <rFont val="Calibri"/>
        <family val="2"/>
        <scheme val="minor"/>
      </rPr>
      <t>conforme et complet</t>
    </r>
    <r>
      <rPr>
        <b/>
        <sz val="11"/>
        <color indexed="8"/>
        <rFont val="Calibri"/>
        <family val="2"/>
        <scheme val="minor"/>
      </rPr>
      <t xml:space="preserve"> au niveau </t>
    </r>
    <r>
      <rPr>
        <b/>
        <sz val="11"/>
        <color indexed="10"/>
        <rFont val="Calibri"/>
        <family val="2"/>
        <scheme val="minor"/>
      </rPr>
      <t>CIRCONSCRIPTION</t>
    </r>
  </si>
  <si>
    <t xml:space="preserve">Une personne de l'équipe d'encadrement est -elle formée aux premiers secours ? </t>
  </si>
  <si>
    <t xml:space="preserve">Un membre de la structure d'accueil et d'hébergement est -elle formée aux premiers secours ? </t>
  </si>
  <si>
    <t>Le transport est-il organisé par une collectivité locale ou territoriale, ou par un centre d'accueil ?</t>
  </si>
  <si>
    <t>Si oui, remplir l'attestation de prise en charge des transports</t>
  </si>
  <si>
    <t xml:space="preserve"> Attestation de prise en charge des transports en cas de transport organisé par collectivité locale ou territoriale, ou par centre d'accueil</t>
  </si>
  <si>
    <t>A remplir uniquement si le transport est organisé par une collectivité locale ou territoriale, ou par un centre d'accueil</t>
  </si>
  <si>
    <r>
      <t>Statut du dossier au départ de CIRCONSCRIPTION</t>
    </r>
    <r>
      <rPr>
        <b/>
        <sz val="11"/>
        <rFont val="Calibri"/>
        <family val="2"/>
        <scheme val="minor"/>
      </rPr>
      <t xml:space="preserve"> vers DEAF</t>
    </r>
  </si>
  <si>
    <t>Observations DEAF vers CIRCONSCRIPTION</t>
  </si>
  <si>
    <t>Observations CIRCONSCRIPTION après retour DEAF</t>
  </si>
  <si>
    <t>Date</t>
  </si>
  <si>
    <t>Contrôle conforme honorabilité des accompagnateurs autres que les personnels de l'EN</t>
  </si>
  <si>
    <t>Un enseignant,</t>
  </si>
  <si>
    <r>
      <t xml:space="preserve">ACCOMPAGNATEURS AUTRES QUE LES PERSONNELS DE L'EDUCATION NATIONALE - </t>
    </r>
    <r>
      <rPr>
        <b/>
        <i/>
        <sz val="10"/>
        <color rgb="FFFF0000"/>
        <rFont val="Calibri"/>
        <family val="2"/>
        <scheme val="minor"/>
      </rPr>
      <t>Joindre copie pièce d'identité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</si>
</sst>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#,##0.00\ &quot;€&quot;"/>
    <numFmt numFmtId="166" formatCode="h:mm;@"/>
    <numFmt numFmtId="167" formatCode="0#&quot; &quot;##&quot; &quot;##&quot; &quot;##&quot; &quot;##"/>
  </numFmts>
  <fonts count="7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b/>
      <i/>
      <sz val="10"/>
      <color indexed="10"/>
      <name val="Calibri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rgb="FF4472C4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rgb="FF111111"/>
      <name val="Calibri"/>
      <family val="2"/>
      <scheme val="minor"/>
    </font>
    <font>
      <sz val="10"/>
      <color rgb="FF1111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D0C4"/>
        <bgColor indexed="64"/>
      </patternFill>
    </fill>
    <fill>
      <patternFill patternType="solid">
        <fgColor rgb="FFFFF8C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70E7"/>
        <bgColor indexed="64"/>
      </patternFill>
    </fill>
    <fill>
      <patternFill patternType="solid">
        <fgColor rgb="FFF070E7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8000"/>
      </left>
      <right/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/>
      <bottom/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 style="thick">
        <color rgb="FF008000"/>
      </right>
      <top/>
      <bottom style="thick">
        <color rgb="FF008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ck">
        <color rgb="FF3366FF"/>
      </left>
      <right/>
      <top style="thick">
        <color rgb="FF3366FF"/>
      </top>
      <bottom/>
      <diagonal/>
    </border>
    <border>
      <left/>
      <right/>
      <top style="thick">
        <color rgb="FF3366FF"/>
      </top>
      <bottom/>
      <diagonal/>
    </border>
    <border>
      <left/>
      <right style="thick">
        <color rgb="FF3366FF"/>
      </right>
      <top style="thick">
        <color rgb="FF3366FF"/>
      </top>
      <bottom/>
      <diagonal/>
    </border>
    <border>
      <left style="thick">
        <color rgb="FF3366FF"/>
      </left>
      <right/>
      <top/>
      <bottom/>
      <diagonal/>
    </border>
    <border>
      <left/>
      <right style="thick">
        <color rgb="FF3366FF"/>
      </right>
      <top/>
      <bottom/>
      <diagonal/>
    </border>
    <border>
      <left style="thick">
        <color rgb="FF3366FF"/>
      </left>
      <right/>
      <top/>
      <bottom style="thick">
        <color rgb="FF3366FF"/>
      </bottom>
      <diagonal/>
    </border>
    <border>
      <left/>
      <right/>
      <top/>
      <bottom style="thick">
        <color rgb="FF3366FF"/>
      </bottom>
      <diagonal/>
    </border>
    <border>
      <left/>
      <right style="thick">
        <color rgb="FF3366FF"/>
      </right>
      <top/>
      <bottom style="thick">
        <color rgb="FF3366FF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6" fillId="0" borderId="0" applyNumberFormat="0" applyFill="0" applyBorder="0" applyAlignment="0" applyProtection="0"/>
  </cellStyleXfs>
  <cellXfs count="804">
    <xf numFmtId="0" fontId="0" fillId="0" borderId="0" xfId="0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2" fillId="2" borderId="0" xfId="0" applyFont="1" applyFill="1" applyAlignment="1" applyProtection="1">
      <alignment horizontal="right" vertical="center"/>
    </xf>
    <xf numFmtId="0" fontId="17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right" vertical="center"/>
    </xf>
    <xf numFmtId="0" fontId="15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right" vertical="center"/>
    </xf>
    <xf numFmtId="0" fontId="21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11" fillId="4" borderId="0" xfId="0" applyFont="1" applyFill="1" applyBorder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12" fillId="4" borderId="0" xfId="0" applyFont="1" applyFill="1" applyAlignment="1" applyProtection="1">
      <alignment horizontal="right" vertical="center"/>
    </xf>
    <xf numFmtId="0" fontId="22" fillId="0" borderId="1" xfId="0" applyFont="1" applyFill="1" applyBorder="1" applyAlignment="1" applyProtection="1">
      <alignment horizontal="left"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0" xfId="0" applyProtection="1"/>
    <xf numFmtId="0" fontId="23" fillId="0" borderId="0" xfId="0" applyFont="1" applyAlignment="1" applyProtection="1">
      <alignment horizontal="justify" vertical="center"/>
    </xf>
    <xf numFmtId="0" fontId="11" fillId="0" borderId="0" xfId="0" applyFont="1" applyProtection="1"/>
    <xf numFmtId="0" fontId="15" fillId="0" borderId="0" xfId="0" applyFont="1" applyFill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left" vertical="center"/>
    </xf>
    <xf numFmtId="49" fontId="15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1" fillId="0" borderId="13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0" fillId="0" borderId="14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right" vertical="center"/>
    </xf>
    <xf numFmtId="0" fontId="11" fillId="0" borderId="14" xfId="0" applyFont="1" applyFill="1" applyBorder="1" applyAlignment="1" applyProtection="1">
      <alignment vertical="center"/>
    </xf>
    <xf numFmtId="0" fontId="10" fillId="0" borderId="13" xfId="0" applyFont="1" applyFill="1" applyBorder="1" applyAlignment="1" applyProtection="1">
      <alignment horizontal="left" vertical="center"/>
    </xf>
    <xf numFmtId="0" fontId="11" fillId="0" borderId="15" xfId="0" applyFont="1" applyFill="1" applyBorder="1" applyAlignment="1" applyProtection="1">
      <alignment vertical="center"/>
    </xf>
    <xf numFmtId="0" fontId="11" fillId="0" borderId="16" xfId="0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17" xfId="0" applyFont="1" applyFill="1" applyBorder="1" applyAlignment="1" applyProtection="1">
      <alignment horizontal="left" vertical="center"/>
    </xf>
    <xf numFmtId="0" fontId="29" fillId="0" borderId="0" xfId="0" applyFont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19" xfId="0" applyFont="1" applyFill="1" applyBorder="1" applyAlignment="1" applyProtection="1">
      <alignment vertical="center"/>
    </xf>
    <xf numFmtId="0" fontId="0" fillId="0" borderId="20" xfId="0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horizontal="center" vertical="center"/>
    </xf>
    <xf numFmtId="0" fontId="0" fillId="0" borderId="0" xfId="0" applyBorder="1"/>
    <xf numFmtId="0" fontId="33" fillId="0" borderId="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right" vertical="center"/>
    </xf>
    <xf numFmtId="0" fontId="29" fillId="0" borderId="0" xfId="0" applyFont="1" applyAlignment="1" applyProtection="1">
      <alignment horizontal="right" vertical="center"/>
    </xf>
    <xf numFmtId="0" fontId="36" fillId="0" borderId="0" xfId="0" applyFont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1" fontId="2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20" fillId="5" borderId="11" xfId="0" applyFont="1" applyFill="1" applyBorder="1" applyAlignment="1" applyProtection="1">
      <alignment horizontal="center" vertical="center"/>
    </xf>
    <xf numFmtId="0" fontId="40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40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0" fillId="0" borderId="0" xfId="0" quotePrefix="1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9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39" fillId="6" borderId="25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0" fontId="16" fillId="0" borderId="4" xfId="0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0" fontId="16" fillId="0" borderId="19" xfId="0" applyFont="1" applyBorder="1" applyAlignment="1" applyProtection="1">
      <alignment horizontal="left" vertical="center"/>
    </xf>
    <xf numFmtId="0" fontId="16" fillId="0" borderId="16" xfId="0" applyFont="1" applyBorder="1" applyAlignment="1" applyProtection="1">
      <alignment horizontal="left" vertical="center"/>
    </xf>
    <xf numFmtId="0" fontId="16" fillId="0" borderId="7" xfId="0" applyFont="1" applyBorder="1" applyAlignment="1" applyProtection="1">
      <alignment horizontal="left" vertical="center"/>
    </xf>
    <xf numFmtId="0" fontId="16" fillId="0" borderId="66" xfId="0" applyFont="1" applyBorder="1" applyAlignment="1" applyProtection="1">
      <alignment horizontal="left" vertical="center"/>
    </xf>
    <xf numFmtId="0" fontId="16" fillId="0" borderId="67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left" vertical="center"/>
    </xf>
    <xf numFmtId="0" fontId="31" fillId="4" borderId="0" xfId="0" applyFont="1" applyFill="1" applyAlignment="1" applyProtection="1">
      <alignment horizontal="left" vertical="center"/>
    </xf>
    <xf numFmtId="0" fontId="31" fillId="3" borderId="0" xfId="0" applyFont="1" applyFill="1" applyBorder="1" applyAlignment="1" applyProtection="1">
      <alignment horizontal="left" vertical="center"/>
    </xf>
    <xf numFmtId="0" fontId="11" fillId="0" borderId="81" xfId="0" applyFont="1" applyBorder="1" applyAlignment="1" applyProtection="1">
      <alignment vertical="center"/>
    </xf>
    <xf numFmtId="0" fontId="11" fillId="0" borderId="82" xfId="0" applyFont="1" applyBorder="1" applyAlignment="1" applyProtection="1">
      <alignment vertical="center"/>
    </xf>
    <xf numFmtId="0" fontId="2" fillId="0" borderId="82" xfId="0" applyFont="1" applyFill="1" applyBorder="1" applyAlignment="1" applyProtection="1">
      <alignment horizontal="center" vertical="center"/>
    </xf>
    <xf numFmtId="0" fontId="11" fillId="0" borderId="83" xfId="0" applyFont="1" applyBorder="1" applyAlignment="1" applyProtection="1">
      <alignment vertical="center"/>
    </xf>
    <xf numFmtId="0" fontId="11" fillId="0" borderId="86" xfId="0" applyFont="1" applyBorder="1" applyAlignment="1" applyProtection="1">
      <alignment vertical="center"/>
    </xf>
    <xf numFmtId="0" fontId="11" fillId="0" borderId="87" xfId="0" applyFont="1" applyBorder="1" applyAlignment="1" applyProtection="1">
      <alignment vertical="center"/>
    </xf>
    <xf numFmtId="0" fontId="2" fillId="0" borderId="87" xfId="0" applyFont="1" applyFill="1" applyBorder="1" applyAlignment="1" applyProtection="1">
      <alignment horizontal="center" vertical="center"/>
    </xf>
    <xf numFmtId="0" fontId="11" fillId="0" borderId="88" xfId="0" applyFont="1" applyBorder="1" applyAlignment="1" applyProtection="1">
      <alignment vertical="center"/>
    </xf>
    <xf numFmtId="0" fontId="15" fillId="0" borderId="85" xfId="0" applyFont="1" applyFill="1" applyBorder="1" applyAlignment="1" applyProtection="1">
      <alignment horizontal="left" vertical="center"/>
    </xf>
    <xf numFmtId="0" fontId="39" fillId="6" borderId="25" xfId="0" applyFont="1" applyFill="1" applyBorder="1" applyAlignment="1" applyProtection="1">
      <alignment horizontal="center" vertical="center"/>
    </xf>
    <xf numFmtId="0" fontId="40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0" fillId="5" borderId="0" xfId="0" applyFont="1" applyFill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11" fillId="5" borderId="0" xfId="0" applyFont="1" applyFill="1" applyAlignment="1" applyProtection="1">
      <alignment vertical="center"/>
    </xf>
    <xf numFmtId="165" fontId="0" fillId="0" borderId="9" xfId="0" applyNumberFormat="1" applyFont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37" fillId="3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right" vertical="center" wrapText="1"/>
    </xf>
    <xf numFmtId="0" fontId="40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49" fontId="22" fillId="5" borderId="1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55" fillId="0" borderId="0" xfId="0" applyFont="1" applyAlignment="1">
      <alignment vertical="center" wrapText="1"/>
    </xf>
    <xf numFmtId="0" fontId="10" fillId="0" borderId="11" xfId="0" applyFont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167" fontId="11" fillId="0" borderId="0" xfId="0" applyNumberFormat="1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52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center" wrapText="1"/>
    </xf>
    <xf numFmtId="165" fontId="10" fillId="0" borderId="0" xfId="0" applyNumberFormat="1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horizontal="right" vertical="center" wrapText="1"/>
    </xf>
    <xf numFmtId="165" fontId="11" fillId="0" borderId="54" xfId="0" applyNumberFormat="1" applyFont="1" applyBorder="1" applyAlignment="1" applyProtection="1">
      <alignment horizontal="right" vertical="center" wrapText="1"/>
    </xf>
    <xf numFmtId="165" fontId="11" fillId="0" borderId="9" xfId="0" applyNumberFormat="1" applyFont="1" applyBorder="1" applyAlignment="1" applyProtection="1">
      <alignment horizontal="right" vertical="center" wrapText="1"/>
    </xf>
    <xf numFmtId="0" fontId="15" fillId="0" borderId="0" xfId="0" applyFont="1" applyBorder="1" applyAlignment="1" applyProtection="1">
      <alignment horizontal="right" vertical="center" wrapText="1"/>
    </xf>
    <xf numFmtId="165" fontId="11" fillId="0" borderId="0" xfId="0" applyNumberFormat="1" applyFont="1" applyBorder="1" applyAlignment="1" applyProtection="1">
      <alignment horizontal="right" vertical="center" wrapText="1"/>
    </xf>
    <xf numFmtId="165" fontId="11" fillId="5" borderId="21" xfId="0" applyNumberFormat="1" applyFont="1" applyFill="1" applyBorder="1" applyAlignment="1" applyProtection="1">
      <alignment vertical="center" wrapText="1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1" fontId="16" fillId="5" borderId="11" xfId="0" applyNumberFormat="1" applyFont="1" applyFill="1" applyBorder="1" applyAlignment="1" applyProtection="1">
      <alignment horizontal="center" vertical="center"/>
    </xf>
    <xf numFmtId="0" fontId="58" fillId="0" borderId="0" xfId="0" applyFont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right" vertical="center" wrapText="1"/>
    </xf>
    <xf numFmtId="0" fontId="39" fillId="6" borderId="26" xfId="0" applyFont="1" applyFill="1" applyBorder="1" applyAlignment="1" applyProtection="1">
      <alignment horizontal="center" vertical="center"/>
    </xf>
    <xf numFmtId="0" fontId="60" fillId="0" borderId="0" xfId="0" applyFont="1" applyFill="1" applyAlignment="1" applyProtection="1">
      <alignment vertical="center"/>
    </xf>
    <xf numFmtId="49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Alignment="1" applyProtection="1">
      <alignment vertical="center"/>
    </xf>
    <xf numFmtId="49" fontId="19" fillId="0" borderId="19" xfId="0" applyNumberFormat="1" applyFont="1" applyFill="1" applyBorder="1" applyAlignment="1" applyProtection="1">
      <alignment horizontal="center" vertical="center"/>
    </xf>
    <xf numFmtId="0" fontId="19" fillId="0" borderId="19" xfId="0" applyFont="1" applyFill="1" applyBorder="1" applyAlignment="1" applyProtection="1">
      <alignment horizontal="center" vertical="center"/>
    </xf>
    <xf numFmtId="0" fontId="54" fillId="0" borderId="19" xfId="0" applyFont="1" applyFill="1" applyBorder="1" applyAlignment="1" applyProtection="1">
      <alignment horizontal="right" vertical="center"/>
    </xf>
    <xf numFmtId="0" fontId="30" fillId="5" borderId="10" xfId="0" applyFont="1" applyFill="1" applyBorder="1" applyAlignment="1" applyProtection="1">
      <alignment horizontal="center" vertical="center"/>
      <protection locked="0"/>
    </xf>
    <xf numFmtId="0" fontId="65" fillId="0" borderId="0" xfId="0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2" fillId="5" borderId="1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6" fillId="5" borderId="89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center" vertical="center"/>
    </xf>
    <xf numFmtId="0" fontId="15" fillId="0" borderId="84" xfId="0" applyFont="1" applyFill="1" applyBorder="1" applyAlignment="1" applyProtection="1">
      <alignment vertical="center"/>
    </xf>
    <xf numFmtId="0" fontId="11" fillId="0" borderId="86" xfId="0" applyFont="1" applyFill="1" applyBorder="1" applyAlignment="1" applyProtection="1">
      <alignment vertical="center"/>
    </xf>
    <xf numFmtId="0" fontId="11" fillId="0" borderId="87" xfId="0" applyFont="1" applyFill="1" applyBorder="1" applyAlignment="1" applyProtection="1">
      <alignment vertical="center"/>
    </xf>
    <xf numFmtId="0" fontId="11" fillId="0" borderId="88" xfId="0" applyFont="1" applyFill="1" applyBorder="1" applyAlignment="1" applyProtection="1">
      <alignment vertical="center"/>
    </xf>
    <xf numFmtId="0" fontId="11" fillId="0" borderId="81" xfId="0" applyFont="1" applyFill="1" applyBorder="1" applyAlignment="1" applyProtection="1">
      <alignment vertical="center"/>
    </xf>
    <xf numFmtId="0" fontId="11" fillId="0" borderId="82" xfId="0" applyFont="1" applyFill="1" applyBorder="1" applyAlignment="1" applyProtection="1">
      <alignment vertical="center"/>
    </xf>
    <xf numFmtId="0" fontId="11" fillId="0" borderId="83" xfId="0" applyFont="1" applyFill="1" applyBorder="1" applyAlignment="1" applyProtection="1">
      <alignment vertical="center"/>
    </xf>
    <xf numFmtId="0" fontId="2" fillId="0" borderId="84" xfId="0" applyFont="1" applyFill="1" applyBorder="1" applyAlignment="1" applyProtection="1">
      <alignment horizontal="center" vertical="center"/>
    </xf>
    <xf numFmtId="0" fontId="2" fillId="0" borderId="85" xfId="0" applyFont="1" applyFill="1" applyBorder="1" applyAlignment="1" applyProtection="1">
      <alignment horizontal="center" vertical="center"/>
    </xf>
    <xf numFmtId="0" fontId="11" fillId="0" borderId="85" xfId="0" applyFont="1" applyFill="1" applyBorder="1" applyAlignment="1" applyProtection="1">
      <alignment vertical="center"/>
    </xf>
    <xf numFmtId="0" fontId="0" fillId="0" borderId="84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right" vertical="center"/>
    </xf>
    <xf numFmtId="0" fontId="2" fillId="0" borderId="85" xfId="0" applyFont="1" applyFill="1" applyBorder="1" applyAlignment="1" applyProtection="1">
      <alignment vertical="center"/>
    </xf>
    <xf numFmtId="0" fontId="2" fillId="0" borderId="85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vertical="center"/>
    </xf>
    <xf numFmtId="0" fontId="69" fillId="0" borderId="0" xfId="0" applyFont="1" applyFill="1" applyBorder="1" applyAlignment="1" applyProtection="1">
      <alignment horizontal="left" vertical="center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right" vertical="center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vertical="center"/>
    </xf>
    <xf numFmtId="0" fontId="69" fillId="0" borderId="0" xfId="0" applyFont="1" applyFill="1" applyBorder="1" applyAlignment="1" applyProtection="1">
      <alignment horizontal="center" vertical="center"/>
    </xf>
    <xf numFmtId="0" fontId="30" fillId="5" borderId="10" xfId="0" applyFont="1" applyFill="1" applyBorder="1" applyAlignment="1" applyProtection="1">
      <alignment horizontal="center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66" fillId="0" borderId="0" xfId="0" applyFont="1" applyFill="1" applyBorder="1" applyAlignment="1" applyProtection="1">
      <alignment horizontal="left" vertical="center"/>
    </xf>
    <xf numFmtId="0" fontId="66" fillId="0" borderId="0" xfId="0" applyFont="1" applyFill="1" applyBorder="1" applyAlignment="1" applyProtection="1">
      <alignment horizontal="right" vertical="center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167" fontId="11" fillId="5" borderId="21" xfId="0" applyNumberFormat="1" applyFont="1" applyFill="1" applyBorder="1" applyAlignment="1" applyProtection="1">
      <alignment horizontal="center" vertical="center"/>
      <protection locked="0"/>
    </xf>
    <xf numFmtId="167" fontId="11" fillId="0" borderId="2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1" fillId="5" borderId="11" xfId="0" applyFont="1" applyFill="1" applyBorder="1" applyAlignment="1" applyProtection="1">
      <alignment horizontal="left" vertical="center"/>
      <protection locked="0"/>
    </xf>
    <xf numFmtId="0" fontId="2" fillId="5" borderId="11" xfId="0" applyFont="1" applyFill="1" applyBorder="1" applyAlignment="1" applyProtection="1">
      <alignment horizontal="left" vertical="center"/>
      <protection locked="0"/>
    </xf>
    <xf numFmtId="0" fontId="10" fillId="6" borderId="21" xfId="0" applyFont="1" applyFill="1" applyBorder="1" applyAlignment="1" applyProtection="1">
      <alignment horizontal="left" vertical="center"/>
    </xf>
    <xf numFmtId="0" fontId="10" fillId="6" borderId="22" xfId="0" applyFont="1" applyFill="1" applyBorder="1" applyAlignment="1" applyProtection="1">
      <alignment horizontal="left" vertical="center"/>
    </xf>
    <xf numFmtId="0" fontId="10" fillId="6" borderId="23" xfId="0" applyFont="1" applyFill="1" applyBorder="1" applyAlignment="1" applyProtection="1">
      <alignment horizontal="left" vertical="center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1" fillId="0" borderId="0" xfId="0" quotePrefix="1" applyFont="1" applyFill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 wrapText="1"/>
    </xf>
    <xf numFmtId="0" fontId="20" fillId="0" borderId="0" xfId="0" applyFont="1" applyFill="1" applyAlignment="1" applyProtection="1">
      <alignment horizontal="right" vertical="center" wrapText="1"/>
    </xf>
    <xf numFmtId="0" fontId="20" fillId="0" borderId="0" xfId="0" applyFont="1" applyAlignment="1" applyProtection="1">
      <alignment horizontal="right" vertical="center" wrapText="1"/>
    </xf>
    <xf numFmtId="0" fontId="20" fillId="0" borderId="13" xfId="0" applyFont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30" fillId="5" borderId="21" xfId="0" applyFont="1" applyFill="1" applyBorder="1" applyAlignment="1" applyProtection="1">
      <alignment horizontal="center" vertical="center" wrapText="1"/>
      <protection locked="0"/>
    </xf>
    <xf numFmtId="0" fontId="30" fillId="5" borderId="22" xfId="0" applyFont="1" applyFill="1" applyBorder="1" applyAlignment="1" applyProtection="1">
      <alignment horizontal="center" vertical="center" wrapText="1"/>
      <protection locked="0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0" fontId="30" fillId="5" borderId="21" xfId="0" applyFont="1" applyFill="1" applyBorder="1" applyAlignment="1" applyProtection="1">
      <alignment horizontal="center" vertical="center"/>
      <protection locked="0"/>
    </xf>
    <xf numFmtId="0" fontId="30" fillId="5" borderId="23" xfId="0" applyFont="1" applyFill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164" fontId="30" fillId="5" borderId="21" xfId="0" applyNumberFormat="1" applyFont="1" applyFill="1" applyBorder="1" applyAlignment="1" applyProtection="1">
      <alignment horizontal="center" vertical="center"/>
      <protection locked="0"/>
    </xf>
    <xf numFmtId="164" fontId="30" fillId="5" borderId="22" xfId="0" applyNumberFormat="1" applyFont="1" applyFill="1" applyBorder="1" applyAlignment="1" applyProtection="1">
      <alignment horizontal="center" vertical="center"/>
      <protection locked="0"/>
    </xf>
    <xf numFmtId="164" fontId="30" fillId="5" borderId="23" xfId="0" applyNumberFormat="1" applyFont="1" applyFill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49" fontId="11" fillId="5" borderId="21" xfId="0" applyNumberFormat="1" applyFont="1" applyFill="1" applyBorder="1" applyAlignment="1" applyProtection="1">
      <alignment horizontal="left" vertical="center"/>
    </xf>
    <xf numFmtId="0" fontId="11" fillId="5" borderId="22" xfId="0" applyNumberFormat="1" applyFont="1" applyFill="1" applyBorder="1" applyAlignment="1" applyProtection="1">
      <alignment horizontal="left" vertical="center"/>
    </xf>
    <xf numFmtId="0" fontId="11" fillId="5" borderId="23" xfId="0" applyNumberFormat="1" applyFont="1" applyFill="1" applyBorder="1" applyAlignment="1" applyProtection="1">
      <alignment horizontal="left" vertical="center"/>
    </xf>
    <xf numFmtId="49" fontId="11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5" borderId="22" xfId="0" applyFont="1" applyFill="1" applyBorder="1" applyAlignment="1" applyProtection="1">
      <alignment horizontal="center" vertical="center"/>
      <protection locked="0"/>
    </xf>
    <xf numFmtId="0" fontId="11" fillId="5" borderId="23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40" fillId="0" borderId="0" xfId="0" applyFont="1" applyFill="1" applyAlignment="1" applyProtection="1">
      <alignment horizontal="center" vertical="center"/>
    </xf>
    <xf numFmtId="0" fontId="39" fillId="6" borderId="25" xfId="0" applyFont="1" applyFill="1" applyBorder="1" applyAlignment="1" applyProtection="1">
      <alignment horizontal="center" vertical="center"/>
    </xf>
    <xf numFmtId="0" fontId="39" fillId="6" borderId="24" xfId="0" applyFont="1" applyFill="1" applyBorder="1" applyAlignment="1" applyProtection="1">
      <alignment horizontal="center" vertical="center"/>
    </xf>
    <xf numFmtId="0" fontId="39" fillId="6" borderId="26" xfId="0" applyFont="1" applyFill="1" applyBorder="1" applyAlignment="1" applyProtection="1">
      <alignment horizontal="center" vertical="center"/>
    </xf>
    <xf numFmtId="0" fontId="38" fillId="0" borderId="24" xfId="0" applyFont="1" applyFill="1" applyBorder="1" applyAlignment="1" applyProtection="1">
      <alignment horizontal="right" vertical="center"/>
    </xf>
    <xf numFmtId="167" fontId="11" fillId="0" borderId="22" xfId="0" applyNumberFormat="1" applyFont="1" applyBorder="1" applyAlignment="1" applyProtection="1">
      <alignment horizontal="center" vertical="center"/>
      <protection locked="0"/>
    </xf>
    <xf numFmtId="164" fontId="30" fillId="0" borderId="22" xfId="0" applyNumberFormat="1" applyFont="1" applyBorder="1" applyAlignment="1" applyProtection="1">
      <alignment horizontal="center" vertical="center"/>
      <protection locked="0"/>
    </xf>
    <xf numFmtId="164" fontId="30" fillId="0" borderId="23" xfId="0" applyNumberFormat="1" applyFont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6" xfId="0" applyFont="1" applyFill="1" applyBorder="1" applyAlignment="1" applyProtection="1">
      <alignment horizontal="center" vertical="center"/>
    </xf>
    <xf numFmtId="49" fontId="22" fillId="5" borderId="27" xfId="0" applyNumberFormat="1" applyFont="1" applyFill="1" applyBorder="1" applyAlignment="1" applyProtection="1">
      <alignment horizontal="center" vertical="center"/>
    </xf>
    <xf numFmtId="0" fontId="22" fillId="5" borderId="28" xfId="0" applyFont="1" applyFill="1" applyBorder="1" applyAlignment="1" applyProtection="1">
      <alignment horizontal="center" vertical="center"/>
    </xf>
    <xf numFmtId="0" fontId="22" fillId="5" borderId="40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0" fontId="2" fillId="0" borderId="4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45" xfId="0" applyFont="1" applyFill="1" applyBorder="1" applyAlignment="1" applyProtection="1">
      <alignment horizontal="left" vertical="center" wrapText="1"/>
      <protection locked="0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2" fillId="0" borderId="47" xfId="0" applyFont="1" applyFill="1" applyBorder="1" applyAlignment="1" applyProtection="1">
      <alignment horizontal="left" vertical="center" wrapText="1"/>
      <protection locked="0"/>
    </xf>
    <xf numFmtId="0" fontId="2" fillId="0" borderId="48" xfId="0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left" vertical="top" wrapText="1"/>
      <protection locked="0"/>
    </xf>
    <xf numFmtId="0" fontId="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43" xfId="0" applyFont="1" applyFill="1" applyBorder="1" applyAlignment="1" applyProtection="1">
      <alignment horizontal="left" vertical="top" wrapText="1"/>
      <protection locked="0"/>
    </xf>
    <xf numFmtId="0" fontId="2" fillId="0" borderId="4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45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47" xfId="0" applyFont="1" applyFill="1" applyBorder="1" applyAlignment="1" applyProtection="1">
      <alignment horizontal="left" vertical="top" wrapText="1"/>
      <protection locked="0"/>
    </xf>
    <xf numFmtId="0" fontId="2" fillId="0" borderId="48" xfId="0" applyFont="1" applyFill="1" applyBorder="1" applyAlignment="1" applyProtection="1">
      <alignment horizontal="left" vertical="top" wrapText="1"/>
      <protection locked="0"/>
    </xf>
    <xf numFmtId="0" fontId="2" fillId="5" borderId="21" xfId="0" applyFont="1" applyFill="1" applyBorder="1" applyAlignment="1" applyProtection="1">
      <alignment horizontal="left" vertical="center"/>
    </xf>
    <xf numFmtId="0" fontId="2" fillId="5" borderId="22" xfId="0" applyFont="1" applyFill="1" applyBorder="1" applyAlignment="1" applyProtection="1">
      <alignment horizontal="left" vertical="center"/>
    </xf>
    <xf numFmtId="0" fontId="2" fillId="5" borderId="23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horizontal="left" vertical="center"/>
    </xf>
    <xf numFmtId="164" fontId="11" fillId="5" borderId="11" xfId="0" applyNumberFormat="1" applyFont="1" applyFill="1" applyBorder="1" applyAlignment="1" applyProtection="1">
      <alignment horizontal="center" vertical="center"/>
      <protection locked="0"/>
    </xf>
    <xf numFmtId="164" fontId="11" fillId="5" borderId="21" xfId="0" applyNumberFormat="1" applyFont="1" applyFill="1" applyBorder="1" applyAlignment="1" applyProtection="1">
      <alignment horizontal="center" vertical="center"/>
      <protection locked="0"/>
    </xf>
    <xf numFmtId="164" fontId="11" fillId="5" borderId="22" xfId="0" applyNumberFormat="1" applyFont="1" applyFill="1" applyBorder="1" applyAlignment="1" applyProtection="1">
      <alignment horizontal="center" vertical="center"/>
      <protection locked="0"/>
    </xf>
    <xf numFmtId="164" fontId="11" fillId="5" borderId="23" xfId="0" applyNumberFormat="1" applyFont="1" applyFill="1" applyBorder="1" applyAlignment="1" applyProtection="1">
      <alignment horizontal="center" vertical="center"/>
      <protection locked="0"/>
    </xf>
    <xf numFmtId="0" fontId="22" fillId="5" borderId="27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left" vertical="center"/>
      <protection locked="0"/>
    </xf>
    <xf numFmtId="0" fontId="2" fillId="5" borderId="22" xfId="0" applyFont="1" applyFill="1" applyBorder="1" applyAlignment="1" applyProtection="1">
      <alignment horizontal="left" vertical="center"/>
      <protection locked="0"/>
    </xf>
    <xf numFmtId="0" fontId="2" fillId="5" borderId="23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Alignment="1" applyProtection="1">
      <alignment horizontal="left" vertical="center"/>
    </xf>
    <xf numFmtId="0" fontId="16" fillId="5" borderId="18" xfId="0" applyFont="1" applyFill="1" applyBorder="1" applyAlignment="1" applyProtection="1">
      <alignment horizontal="center" vertical="top" wrapText="1"/>
      <protection locked="0"/>
    </xf>
    <xf numFmtId="0" fontId="16" fillId="5" borderId="19" xfId="0" applyFont="1" applyFill="1" applyBorder="1" applyAlignment="1" applyProtection="1">
      <alignment horizontal="center" vertical="top" wrapText="1"/>
      <protection locked="0"/>
    </xf>
    <xf numFmtId="0" fontId="16" fillId="5" borderId="20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54" fillId="0" borderId="21" xfId="0" applyFont="1" applyFill="1" applyBorder="1" applyAlignment="1" applyProtection="1">
      <alignment horizontal="center" vertical="center" wrapText="1"/>
    </xf>
    <xf numFmtId="0" fontId="54" fillId="0" borderId="23" xfId="0" applyFont="1" applyFill="1" applyBorder="1" applyAlignment="1" applyProtection="1">
      <alignment horizontal="center" vertical="center" wrapText="1"/>
    </xf>
    <xf numFmtId="0" fontId="16" fillId="0" borderId="0" xfId="0" quotePrefix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13" xfId="0" applyFont="1" applyFill="1" applyBorder="1" applyAlignment="1" applyProtection="1">
      <alignment horizontal="right" vertical="center"/>
    </xf>
    <xf numFmtId="0" fontId="16" fillId="0" borderId="0" xfId="0" quotePrefix="1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right" vertical="center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16" fillId="5" borderId="11" xfId="0" applyFont="1" applyFill="1" applyBorder="1" applyAlignment="1" applyProtection="1">
      <alignment horizontal="center" vertical="center"/>
      <protection locked="0"/>
    </xf>
    <xf numFmtId="0" fontId="0" fillId="5" borderId="11" xfId="0" applyFont="1" applyFill="1" applyBorder="1" applyAlignment="1" applyProtection="1">
      <alignment horizontal="center" vertical="center"/>
      <protection locked="0"/>
    </xf>
    <xf numFmtId="0" fontId="30" fillId="5" borderId="18" xfId="0" applyFont="1" applyFill="1" applyBorder="1" applyAlignment="1" applyProtection="1">
      <alignment horizontal="center" vertical="center" wrapText="1"/>
      <protection locked="0"/>
    </xf>
    <xf numFmtId="0" fontId="30" fillId="5" borderId="19" xfId="0" applyFont="1" applyFill="1" applyBorder="1" applyAlignment="1" applyProtection="1">
      <alignment horizontal="center" vertical="center" wrapText="1"/>
      <protection locked="0"/>
    </xf>
    <xf numFmtId="0" fontId="30" fillId="5" borderId="20" xfId="0" applyFont="1" applyFill="1" applyBorder="1" applyAlignment="1" applyProtection="1">
      <alignment horizontal="center" vertical="center" wrapText="1"/>
      <protection locked="0"/>
    </xf>
    <xf numFmtId="0" fontId="30" fillId="5" borderId="15" xfId="0" applyFont="1" applyFill="1" applyBorder="1" applyAlignment="1" applyProtection="1">
      <alignment horizontal="center" vertical="center" wrapText="1"/>
      <protection locked="0"/>
    </xf>
    <xf numFmtId="0" fontId="30" fillId="5" borderId="16" xfId="0" applyFont="1" applyFill="1" applyBorder="1" applyAlignment="1" applyProtection="1">
      <alignment horizontal="center" vertical="center" wrapText="1"/>
      <protection locked="0"/>
    </xf>
    <xf numFmtId="0" fontId="30" fillId="5" borderId="1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right" vertical="center"/>
    </xf>
    <xf numFmtId="0" fontId="30" fillId="5" borderId="22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167" fontId="11" fillId="5" borderId="22" xfId="0" applyNumberFormat="1" applyFont="1" applyFill="1" applyBorder="1" applyAlignment="1" applyProtection="1">
      <alignment horizontal="center" vertical="center"/>
      <protection locked="0"/>
    </xf>
    <xf numFmtId="167" fontId="11" fillId="5" borderId="23" xfId="0" applyNumberFormat="1" applyFont="1" applyFill="1" applyBorder="1" applyAlignment="1" applyProtection="1">
      <alignment horizontal="center" vertical="center"/>
      <protection locked="0"/>
    </xf>
    <xf numFmtId="49" fontId="11" fillId="5" borderId="22" xfId="0" applyNumberFormat="1" applyFont="1" applyFill="1" applyBorder="1" applyAlignment="1" applyProtection="1">
      <alignment horizontal="left" vertical="center"/>
    </xf>
    <xf numFmtId="49" fontId="11" fillId="5" borderId="23" xfId="0" applyNumberFormat="1" applyFont="1" applyFill="1" applyBorder="1" applyAlignment="1" applyProtection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9" fontId="11" fillId="5" borderId="22" xfId="0" applyNumberFormat="1" applyFont="1" applyFill="1" applyBorder="1" applyAlignment="1" applyProtection="1">
      <alignment horizontal="center" vertical="center"/>
      <protection locked="0"/>
    </xf>
    <xf numFmtId="49" fontId="11" fillId="5" borderId="23" xfId="0" applyNumberFormat="1" applyFont="1" applyFill="1" applyBorder="1" applyAlignment="1" applyProtection="1">
      <alignment horizontal="center" vertical="center"/>
      <protection locked="0"/>
    </xf>
    <xf numFmtId="1" fontId="11" fillId="5" borderId="21" xfId="0" applyNumberFormat="1" applyFont="1" applyFill="1" applyBorder="1" applyAlignment="1" applyProtection="1">
      <alignment horizontal="center" vertical="center"/>
      <protection locked="0"/>
    </xf>
    <xf numFmtId="1" fontId="11" fillId="5" borderId="22" xfId="0" applyNumberFormat="1" applyFont="1" applyFill="1" applyBorder="1" applyAlignment="1" applyProtection="1">
      <alignment horizontal="center" vertical="center"/>
      <protection locked="0"/>
    </xf>
    <xf numFmtId="1" fontId="11" fillId="5" borderId="23" xfId="0" applyNumberFormat="1" applyFont="1" applyFill="1" applyBorder="1" applyAlignment="1" applyProtection="1">
      <alignment horizontal="center" vertical="center"/>
      <protection locked="0"/>
    </xf>
    <xf numFmtId="1" fontId="11" fillId="5" borderId="21" xfId="0" applyNumberFormat="1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167" fontId="1" fillId="5" borderId="11" xfId="0" applyNumberFormat="1" applyFont="1" applyFill="1" applyBorder="1" applyAlignment="1" applyProtection="1">
      <alignment horizontal="left" vertical="center"/>
      <protection locked="0"/>
    </xf>
    <xf numFmtId="167" fontId="2" fillId="5" borderId="11" xfId="0" applyNumberFormat="1" applyFont="1" applyFill="1" applyBorder="1" applyAlignment="1" applyProtection="1">
      <alignment horizontal="left" vertical="center"/>
      <protection locked="0"/>
    </xf>
    <xf numFmtId="0" fontId="11" fillId="5" borderId="21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5" borderId="21" xfId="0" applyFont="1" applyFill="1" applyBorder="1" applyAlignment="1" applyProtection="1">
      <alignment horizontal="left" vertical="center"/>
      <protection locked="0"/>
    </xf>
    <xf numFmtId="0" fontId="11" fillId="5" borderId="22" xfId="0" applyFont="1" applyFill="1" applyBorder="1" applyAlignment="1" applyProtection="1">
      <alignment horizontal="left" vertical="center"/>
      <protection locked="0"/>
    </xf>
    <xf numFmtId="0" fontId="11" fillId="5" borderId="23" xfId="0" applyFont="1" applyFill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 applyProtection="1">
      <alignment horizontal="left" vertical="center"/>
      <protection locked="0"/>
    </xf>
    <xf numFmtId="0" fontId="38" fillId="0" borderId="7" xfId="0" applyFont="1" applyFill="1" applyBorder="1" applyAlignment="1" applyProtection="1">
      <alignment horizontal="right" vertical="center"/>
    </xf>
    <xf numFmtId="0" fontId="10" fillId="0" borderId="50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51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49" fontId="22" fillId="5" borderId="21" xfId="0" applyNumberFormat="1" applyFont="1" applyFill="1" applyBorder="1" applyAlignment="1" applyProtection="1">
      <alignment horizontal="center" vertical="center"/>
      <protection locked="0"/>
    </xf>
    <xf numFmtId="49" fontId="22" fillId="5" borderId="22" xfId="0" applyNumberFormat="1" applyFont="1" applyFill="1" applyBorder="1" applyAlignment="1" applyProtection="1">
      <alignment horizontal="center" vertical="center"/>
      <protection locked="0"/>
    </xf>
    <xf numFmtId="49" fontId="22" fillId="5" borderId="23" xfId="0" applyNumberFormat="1" applyFont="1" applyFill="1" applyBorder="1" applyAlignment="1" applyProtection="1">
      <alignment horizontal="center" vertical="center"/>
      <protection locked="0"/>
    </xf>
    <xf numFmtId="167" fontId="11" fillId="5" borderId="11" xfId="0" applyNumberFormat="1" applyFont="1" applyFill="1" applyBorder="1" applyAlignment="1" applyProtection="1">
      <alignment horizontal="left" vertical="center"/>
      <protection locked="0"/>
    </xf>
    <xf numFmtId="167" fontId="17" fillId="5" borderId="21" xfId="0" applyNumberFormat="1" applyFont="1" applyFill="1" applyBorder="1" applyAlignment="1" applyProtection="1">
      <alignment horizontal="left" vertical="center"/>
      <protection locked="0"/>
    </xf>
    <xf numFmtId="167" fontId="17" fillId="5" borderId="22" xfId="0" applyNumberFormat="1" applyFont="1" applyFill="1" applyBorder="1" applyAlignment="1" applyProtection="1">
      <alignment horizontal="left" vertical="center"/>
      <protection locked="0"/>
    </xf>
    <xf numFmtId="167" fontId="17" fillId="5" borderId="23" xfId="0" applyNumberFormat="1" applyFont="1" applyFill="1" applyBorder="1" applyAlignment="1" applyProtection="1">
      <alignment horizontal="left" vertical="center"/>
      <protection locked="0"/>
    </xf>
    <xf numFmtId="49" fontId="11" fillId="5" borderId="15" xfId="0" applyNumberFormat="1" applyFont="1" applyFill="1" applyBorder="1" applyAlignment="1" applyProtection="1">
      <alignment horizontal="center" vertical="center"/>
      <protection locked="0"/>
    </xf>
    <xf numFmtId="49" fontId="11" fillId="5" borderId="16" xfId="0" applyNumberFormat="1" applyFont="1" applyFill="1" applyBorder="1" applyAlignment="1" applyProtection="1">
      <alignment horizontal="center" vertical="center"/>
      <protection locked="0"/>
    </xf>
    <xf numFmtId="49" fontId="11" fillId="5" borderId="17" xfId="0" applyNumberFormat="1" applyFont="1" applyFill="1" applyBorder="1" applyAlignment="1" applyProtection="1">
      <alignment horizontal="center" vertical="center"/>
      <protection locked="0"/>
    </xf>
    <xf numFmtId="0" fontId="56" fillId="5" borderId="11" xfId="1" applyFill="1" applyBorder="1" applyAlignment="1" applyProtection="1">
      <alignment horizontal="left" vertical="center"/>
      <protection locked="0"/>
    </xf>
    <xf numFmtId="0" fontId="17" fillId="5" borderId="21" xfId="0" applyFont="1" applyFill="1" applyBorder="1" applyAlignment="1" applyProtection="1">
      <alignment horizontal="left" vertical="center"/>
      <protection locked="0"/>
    </xf>
    <xf numFmtId="0" fontId="17" fillId="5" borderId="22" xfId="0" applyFont="1" applyFill="1" applyBorder="1" applyAlignment="1" applyProtection="1">
      <alignment horizontal="left" vertical="center"/>
      <protection locked="0"/>
    </xf>
    <xf numFmtId="0" fontId="17" fillId="5" borderId="23" xfId="0" applyFont="1" applyFill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15" fillId="0" borderId="25" xfId="0" applyFont="1" applyBorder="1" applyAlignment="1" applyProtection="1">
      <alignment horizontal="right" vertical="center" wrapText="1"/>
    </xf>
    <xf numFmtId="0" fontId="0" fillId="0" borderId="26" xfId="0" applyBorder="1" applyAlignment="1" applyProtection="1">
      <alignment horizontal="right" vertical="center" wrapText="1"/>
    </xf>
    <xf numFmtId="0" fontId="49" fillId="0" borderId="4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10" fillId="0" borderId="52" xfId="0" applyFont="1" applyBorder="1" applyAlignment="1" applyProtection="1">
      <alignment vertical="center" wrapText="1"/>
    </xf>
    <xf numFmtId="0" fontId="0" fillId="0" borderId="53" xfId="0" applyBorder="1" applyAlignment="1" applyProtection="1">
      <alignment vertical="center" wrapText="1"/>
    </xf>
    <xf numFmtId="165" fontId="11" fillId="5" borderId="52" xfId="0" applyNumberFormat="1" applyFont="1" applyFill="1" applyBorder="1" applyAlignment="1" applyProtection="1">
      <alignment horizontal="right" wrapText="1"/>
      <protection locked="0"/>
    </xf>
    <xf numFmtId="0" fontId="0" fillId="5" borderId="53" xfId="0" applyFill="1" applyBorder="1" applyAlignment="1" applyProtection="1">
      <alignment horizontal="right" wrapText="1"/>
      <protection locked="0"/>
    </xf>
    <xf numFmtId="0" fontId="0" fillId="5" borderId="54" xfId="0" applyFill="1" applyBorder="1" applyAlignment="1" applyProtection="1">
      <alignment horizontal="right" wrapText="1"/>
      <protection locked="0"/>
    </xf>
    <xf numFmtId="0" fontId="9" fillId="0" borderId="53" xfId="0" applyFont="1" applyBorder="1" applyAlignment="1" applyProtection="1">
      <alignment vertical="center" wrapText="1"/>
    </xf>
    <xf numFmtId="0" fontId="9" fillId="0" borderId="54" xfId="0" applyFont="1" applyBorder="1" applyAlignment="1" applyProtection="1">
      <alignment vertical="center" wrapText="1"/>
    </xf>
    <xf numFmtId="0" fontId="0" fillId="5" borderId="53" xfId="0" applyFont="1" applyFill="1" applyBorder="1" applyAlignment="1" applyProtection="1">
      <alignment horizontal="right" wrapText="1"/>
      <protection locked="0"/>
    </xf>
    <xf numFmtId="0" fontId="0" fillId="5" borderId="54" xfId="0" applyFont="1" applyFill="1" applyBorder="1" applyAlignment="1" applyProtection="1">
      <alignment horizontal="right" wrapText="1"/>
      <protection locked="0"/>
    </xf>
    <xf numFmtId="0" fontId="10" fillId="0" borderId="54" xfId="0" applyFont="1" applyBorder="1" applyAlignment="1" applyProtection="1">
      <alignment vertical="center" wrapText="1"/>
    </xf>
    <xf numFmtId="165" fontId="11" fillId="5" borderId="54" xfId="0" applyNumberFormat="1" applyFont="1" applyFill="1" applyBorder="1" applyAlignment="1" applyProtection="1">
      <alignment horizontal="right" wrapText="1"/>
      <protection locked="0"/>
    </xf>
    <xf numFmtId="0" fontId="0" fillId="0" borderId="53" xfId="0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47" fillId="0" borderId="4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48" fillId="0" borderId="4" xfId="0" applyFont="1" applyBorder="1" applyAlignment="1" applyProtection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6" borderId="25" xfId="0" applyFont="1" applyFill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 wrapText="1"/>
    </xf>
    <xf numFmtId="0" fontId="49" fillId="0" borderId="6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165" fontId="11" fillId="0" borderId="52" xfId="0" applyNumberFormat="1" applyFont="1" applyBorder="1" applyAlignment="1" applyProtection="1">
      <alignment horizontal="right" wrapText="1"/>
    </xf>
    <xf numFmtId="165" fontId="11" fillId="0" borderId="53" xfId="0" applyNumberFormat="1" applyFont="1" applyBorder="1" applyAlignment="1" applyProtection="1">
      <alignment horizontal="right" wrapText="1"/>
    </xf>
    <xf numFmtId="165" fontId="11" fillId="0" borderId="54" xfId="0" applyNumberFormat="1" applyFont="1" applyBorder="1" applyAlignment="1" applyProtection="1">
      <alignment horizontal="right" wrapText="1"/>
    </xf>
    <xf numFmtId="0" fontId="15" fillId="0" borderId="25" xfId="0" applyFont="1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</xf>
    <xf numFmtId="0" fontId="47" fillId="0" borderId="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165" fontId="11" fillId="5" borderId="53" xfId="0" applyNumberFormat="1" applyFont="1" applyFill="1" applyBorder="1" applyAlignment="1" applyProtection="1">
      <alignment horizontal="right" wrapText="1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21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0" fillId="0" borderId="6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50" fillId="0" borderId="62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58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1" fontId="11" fillId="5" borderId="56" xfId="0" applyNumberFormat="1" applyFont="1" applyFill="1" applyBorder="1" applyAlignment="1" applyProtection="1">
      <alignment horizontal="justify" vertical="center" wrapText="1"/>
      <protection locked="0"/>
    </xf>
    <xf numFmtId="1" fontId="11" fillId="5" borderId="12" xfId="0" applyNumberFormat="1" applyFont="1" applyFill="1" applyBorder="1" applyAlignment="1" applyProtection="1">
      <alignment horizontal="justify" vertical="center" wrapText="1"/>
      <protection locked="0"/>
    </xf>
    <xf numFmtId="0" fontId="11" fillId="0" borderId="63" xfId="0" applyFont="1" applyBorder="1" applyAlignment="1">
      <alignment horizontal="justify" vertical="center" wrapText="1"/>
    </xf>
    <xf numFmtId="0" fontId="11" fillId="0" borderId="64" xfId="0" applyFont="1" applyBorder="1" applyAlignment="1">
      <alignment horizontal="justify" vertical="center" wrapText="1"/>
    </xf>
    <xf numFmtId="166" fontId="11" fillId="5" borderId="56" xfId="0" applyNumberFormat="1" applyFont="1" applyFill="1" applyBorder="1" applyAlignment="1" applyProtection="1">
      <alignment horizontal="justify" vertical="center" wrapText="1"/>
      <protection locked="0"/>
    </xf>
    <xf numFmtId="166" fontId="11" fillId="5" borderId="57" xfId="0" applyNumberFormat="1" applyFont="1" applyFill="1" applyBorder="1" applyAlignment="1" applyProtection="1">
      <alignment horizontal="justify" vertical="center" wrapText="1"/>
      <protection locked="0"/>
    </xf>
    <xf numFmtId="166" fontId="11" fillId="5" borderId="12" xfId="0" applyNumberFormat="1" applyFont="1" applyFill="1" applyBorder="1" applyAlignment="1" applyProtection="1">
      <alignment horizontal="justify" vertical="center" wrapText="1"/>
      <protection locked="0"/>
    </xf>
    <xf numFmtId="166" fontId="11" fillId="5" borderId="59" xfId="0" applyNumberFormat="1" applyFont="1" applyFill="1" applyBorder="1" applyAlignment="1" applyProtection="1">
      <alignment horizontal="justify" vertical="center" wrapText="1"/>
      <protection locked="0"/>
    </xf>
    <xf numFmtId="0" fontId="51" fillId="5" borderId="11" xfId="0" applyFont="1" applyFill="1" applyBorder="1" applyAlignment="1" applyProtection="1">
      <alignment horizontal="justify" vertical="center" wrapText="1"/>
      <protection locked="0"/>
    </xf>
    <xf numFmtId="0" fontId="11" fillId="5" borderId="11" xfId="0" applyFont="1" applyFill="1" applyBorder="1" applyAlignment="1" applyProtection="1">
      <alignment horizontal="justify" vertical="center" wrapText="1"/>
      <protection locked="0"/>
    </xf>
    <xf numFmtId="0" fontId="11" fillId="5" borderId="61" xfId="0" applyFont="1" applyFill="1" applyBorder="1" applyAlignment="1" applyProtection="1">
      <alignment horizontal="justify" vertical="center" wrapText="1"/>
      <protection locked="0"/>
    </xf>
    <xf numFmtId="0" fontId="51" fillId="5" borderId="12" xfId="0" applyFont="1" applyFill="1" applyBorder="1" applyAlignment="1" applyProtection="1">
      <alignment horizontal="justify" vertical="center" wrapText="1"/>
      <protection locked="0"/>
    </xf>
    <xf numFmtId="0" fontId="11" fillId="5" borderId="12" xfId="0" applyFont="1" applyFill="1" applyBorder="1" applyAlignment="1" applyProtection="1">
      <alignment horizontal="justify" vertical="center" wrapText="1"/>
      <protection locked="0"/>
    </xf>
    <xf numFmtId="0" fontId="11" fillId="5" borderId="59" xfId="0" applyFont="1" applyFill="1" applyBorder="1" applyAlignment="1" applyProtection="1">
      <alignment horizontal="justify" vertical="center" wrapText="1"/>
      <protection locked="0"/>
    </xf>
    <xf numFmtId="0" fontId="51" fillId="0" borderId="55" xfId="0" applyFont="1" applyBorder="1" applyAlignment="1">
      <alignment horizontal="justify" vertical="center" wrapText="1"/>
    </xf>
    <xf numFmtId="0" fontId="51" fillId="0" borderId="56" xfId="0" applyFont="1" applyBorder="1" applyAlignment="1">
      <alignment horizontal="justify" vertical="center" wrapText="1"/>
    </xf>
    <xf numFmtId="0" fontId="51" fillId="0" borderId="60" xfId="0" applyFont="1" applyBorder="1" applyAlignment="1">
      <alignment horizontal="justify" vertical="center" wrapText="1"/>
    </xf>
    <xf numFmtId="0" fontId="51" fillId="0" borderId="11" xfId="0" applyFont="1" applyBorder="1" applyAlignment="1">
      <alignment horizontal="justify" vertical="center" wrapText="1"/>
    </xf>
    <xf numFmtId="0" fontId="51" fillId="5" borderId="56" xfId="0" applyFont="1" applyFill="1" applyBorder="1" applyAlignment="1" applyProtection="1">
      <alignment horizontal="justify" vertical="center" wrapText="1"/>
      <protection locked="0"/>
    </xf>
    <xf numFmtId="0" fontId="11" fillId="5" borderId="56" xfId="0" applyFont="1" applyFill="1" applyBorder="1" applyAlignment="1" applyProtection="1">
      <alignment horizontal="justify" vertical="center" wrapText="1"/>
      <protection locked="0"/>
    </xf>
    <xf numFmtId="0" fontId="11" fillId="5" borderId="57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1" fillId="5" borderId="27" xfId="0" applyFont="1" applyFill="1" applyBorder="1" applyAlignment="1" applyProtection="1">
      <alignment horizontal="justify" vertical="center" wrapText="1"/>
      <protection locked="0"/>
    </xf>
    <xf numFmtId="0" fontId="11" fillId="5" borderId="21" xfId="0" applyFont="1" applyFill="1" applyBorder="1" applyAlignment="1" applyProtection="1">
      <alignment horizontal="justify" vertical="center" wrapText="1"/>
      <protection locked="0"/>
    </xf>
    <xf numFmtId="0" fontId="11" fillId="5" borderId="29" xfId="0" applyFont="1" applyFill="1" applyBorder="1" applyAlignment="1" applyProtection="1">
      <alignment horizontal="justify" vertical="center" wrapText="1"/>
      <protection locked="0"/>
    </xf>
    <xf numFmtId="166" fontId="11" fillId="5" borderId="27" xfId="0" applyNumberFormat="1" applyFont="1" applyFill="1" applyBorder="1" applyAlignment="1" applyProtection="1">
      <alignment horizontal="justify" vertical="center" wrapText="1"/>
      <protection locked="0"/>
    </xf>
    <xf numFmtId="166" fontId="11" fillId="5" borderId="29" xfId="0" applyNumberFormat="1" applyFont="1" applyFill="1" applyBorder="1" applyAlignment="1" applyProtection="1">
      <alignment horizontal="justify" vertical="center" wrapText="1"/>
      <protection locked="0"/>
    </xf>
    <xf numFmtId="0" fontId="51" fillId="0" borderId="58" xfId="0" applyFont="1" applyBorder="1" applyAlignment="1">
      <alignment horizontal="justify" vertical="center" wrapText="1"/>
    </xf>
    <xf numFmtId="0" fontId="51" fillId="0" borderId="12" xfId="0" applyFont="1" applyBorder="1" applyAlignment="1">
      <alignment horizontal="justify" vertical="center" wrapText="1"/>
    </xf>
    <xf numFmtId="0" fontId="51" fillId="0" borderId="65" xfId="0" applyFont="1" applyBorder="1" applyAlignment="1">
      <alignment horizontal="justify" vertical="center" wrapText="1"/>
    </xf>
    <xf numFmtId="0" fontId="51" fillId="0" borderId="64" xfId="0" applyFont="1" applyBorder="1" applyAlignment="1">
      <alignment horizontal="justify" vertical="center" wrapText="1"/>
    </xf>
    <xf numFmtId="0" fontId="51" fillId="0" borderId="63" xfId="0" applyFont="1" applyBorder="1" applyAlignment="1">
      <alignment horizontal="justify" vertical="center" wrapText="1"/>
    </xf>
    <xf numFmtId="49" fontId="22" fillId="5" borderId="11" xfId="0" applyNumberFormat="1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37" fillId="0" borderId="75" xfId="0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16" fillId="5" borderId="68" xfId="0" applyFont="1" applyFill="1" applyBorder="1" applyAlignment="1" applyProtection="1">
      <alignment horizontal="left" vertical="center"/>
      <protection locked="0"/>
    </xf>
    <xf numFmtId="0" fontId="11" fillId="5" borderId="68" xfId="0" applyFont="1" applyFill="1" applyBorder="1" applyAlignment="1" applyProtection="1">
      <alignment horizontal="left" vertical="center"/>
      <protection locked="0"/>
    </xf>
    <xf numFmtId="167" fontId="16" fillId="5" borderId="11" xfId="0" applyNumberFormat="1" applyFont="1" applyFill="1" applyBorder="1" applyAlignment="1" applyProtection="1">
      <alignment horizontal="left" vertical="center"/>
      <protection locked="0"/>
    </xf>
    <xf numFmtId="0" fontId="16" fillId="5" borderId="18" xfId="0" applyFont="1" applyFill="1" applyBorder="1" applyAlignment="1" applyProtection="1">
      <alignment horizontal="left" vertical="center" wrapText="1"/>
      <protection locked="0"/>
    </xf>
    <xf numFmtId="0" fontId="11" fillId="5" borderId="19" xfId="0" applyFont="1" applyFill="1" applyBorder="1" applyAlignment="1" applyProtection="1">
      <alignment horizontal="left" vertical="center" wrapText="1"/>
      <protection locked="0"/>
    </xf>
    <xf numFmtId="0" fontId="11" fillId="5" borderId="20" xfId="0" applyFont="1" applyFill="1" applyBorder="1" applyAlignment="1" applyProtection="1">
      <alignment horizontal="left" vertical="center" wrapText="1"/>
      <protection locked="0"/>
    </xf>
    <xf numFmtId="0" fontId="11" fillId="5" borderId="14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1" fillId="5" borderId="13" xfId="0" applyFont="1" applyFill="1" applyBorder="1" applyAlignment="1" applyProtection="1">
      <alignment horizontal="left" vertical="center" wrapText="1"/>
      <protection locked="0"/>
    </xf>
    <xf numFmtId="0" fontId="11" fillId="5" borderId="70" xfId="0" applyFont="1" applyFill="1" applyBorder="1" applyAlignment="1" applyProtection="1">
      <alignment horizontal="left" vertical="center" wrapText="1"/>
      <protection locked="0"/>
    </xf>
    <xf numFmtId="0" fontId="11" fillId="5" borderId="7" xfId="0" applyFont="1" applyFill="1" applyBorder="1" applyAlignment="1" applyProtection="1">
      <alignment horizontal="left" vertical="center" wrapText="1"/>
      <protection locked="0"/>
    </xf>
    <xf numFmtId="0" fontId="11" fillId="5" borderId="71" xfId="0" applyFont="1" applyFill="1" applyBorder="1" applyAlignment="1" applyProtection="1">
      <alignment horizontal="left" vertical="center" wrapText="1"/>
      <protection locked="0"/>
    </xf>
    <xf numFmtId="1" fontId="16" fillId="5" borderId="10" xfId="0" applyNumberFormat="1" applyFont="1" applyFill="1" applyBorder="1" applyAlignment="1" applyProtection="1">
      <alignment horizontal="left" vertical="center"/>
      <protection locked="0"/>
    </xf>
    <xf numFmtId="1" fontId="11" fillId="5" borderId="10" xfId="0" applyNumberFormat="1" applyFont="1" applyFill="1" applyBorder="1" applyAlignment="1" applyProtection="1">
      <alignment horizontal="left" vertical="center"/>
      <protection locked="0"/>
    </xf>
    <xf numFmtId="1" fontId="16" fillId="5" borderId="11" xfId="0" applyNumberFormat="1" applyFont="1" applyFill="1" applyBorder="1" applyAlignment="1" applyProtection="1">
      <alignment horizontal="left" vertical="center"/>
      <protection locked="0"/>
    </xf>
    <xf numFmtId="1" fontId="11" fillId="5" borderId="11" xfId="0" applyNumberFormat="1" applyFont="1" applyFill="1" applyBorder="1" applyAlignment="1" applyProtection="1">
      <alignment horizontal="left" vertical="center"/>
      <protection locked="0"/>
    </xf>
    <xf numFmtId="0" fontId="10" fillId="0" borderId="72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0" fontId="37" fillId="0" borderId="75" xfId="0" applyFont="1" applyBorder="1" applyAlignment="1" applyProtection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6" fillId="0" borderId="71" xfId="0" applyFont="1" applyFill="1" applyBorder="1" applyAlignment="1" applyProtection="1">
      <alignment horizontal="left" vertical="center"/>
    </xf>
    <xf numFmtId="0" fontId="11" fillId="0" borderId="7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6" fillId="0" borderId="7" xfId="0" applyFont="1" applyBorder="1" applyAlignment="1" applyProtection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6" fillId="0" borderId="4" xfId="0" applyFont="1" applyBorder="1" applyAlignment="1" applyProtection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6" fillId="0" borderId="71" xfId="0" applyFont="1" applyFill="1" applyBorder="1" applyAlignment="1" applyProtection="1">
      <alignment horizontal="left" vertical="center"/>
      <protection locked="0"/>
    </xf>
    <xf numFmtId="0" fontId="11" fillId="0" borderId="70" xfId="0" applyFont="1" applyFill="1" applyBorder="1" applyAlignment="1" applyProtection="1">
      <alignment horizontal="left" vertical="center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79" xfId="0" applyFill="1" applyBorder="1" applyAlignment="1" applyProtection="1">
      <alignment horizontal="center" vertical="center"/>
      <protection locked="0"/>
    </xf>
    <xf numFmtId="164" fontId="16" fillId="5" borderId="66" xfId="0" applyNumberFormat="1" applyFont="1" applyFill="1" applyBorder="1" applyAlignment="1" applyProtection="1">
      <alignment horizontal="left" vertical="center"/>
      <protection locked="0"/>
    </xf>
    <xf numFmtId="0" fontId="11" fillId="5" borderId="19" xfId="0" applyFont="1" applyFill="1" applyBorder="1" applyAlignment="1" applyProtection="1">
      <alignment horizontal="left" vertical="center"/>
      <protection locked="0"/>
    </xf>
    <xf numFmtId="0" fontId="11" fillId="5" borderId="67" xfId="0" applyFont="1" applyFill="1" applyBorder="1" applyAlignment="1" applyProtection="1">
      <alignment horizontal="left" vertical="center"/>
      <protection locked="0"/>
    </xf>
    <xf numFmtId="0" fontId="11" fillId="5" borderId="16" xfId="0" applyFont="1" applyFill="1" applyBorder="1" applyAlignment="1" applyProtection="1">
      <alignment horizontal="left" vertical="center"/>
      <protection locked="0"/>
    </xf>
    <xf numFmtId="0" fontId="64" fillId="5" borderId="11" xfId="0" applyFont="1" applyFill="1" applyBorder="1" applyAlignment="1" applyProtection="1">
      <alignment horizontal="center" vertical="center"/>
      <protection locked="0"/>
    </xf>
    <xf numFmtId="0" fontId="30" fillId="5" borderId="11" xfId="0" applyFont="1" applyFill="1" applyBorder="1" applyAlignment="1" applyProtection="1">
      <alignment horizontal="center" vertical="center"/>
      <protection locked="0"/>
    </xf>
    <xf numFmtId="0" fontId="30" fillId="5" borderId="61" xfId="0" applyFont="1" applyFill="1" applyBorder="1" applyAlignment="1" applyProtection="1">
      <alignment horizontal="center" vertical="center"/>
      <protection locked="0"/>
    </xf>
    <xf numFmtId="0" fontId="0" fillId="5" borderId="61" xfId="0" applyFill="1" applyBorder="1" applyAlignment="1" applyProtection="1">
      <alignment horizontal="center" vertical="center"/>
      <protection locked="0"/>
    </xf>
    <xf numFmtId="0" fontId="16" fillId="5" borderId="19" xfId="0" applyFont="1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78" xfId="0" applyFill="1" applyBorder="1" applyAlignment="1" applyProtection="1">
      <alignment horizontal="center" vertical="center"/>
      <protection locked="0"/>
    </xf>
    <xf numFmtId="164" fontId="16" fillId="5" borderId="4" xfId="0" applyNumberFormat="1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Alignment="1" applyProtection="1">
      <alignment horizontal="left" vertical="center"/>
      <protection locked="0"/>
    </xf>
    <xf numFmtId="0" fontId="64" fillId="5" borderId="10" xfId="0" applyFont="1" applyFill="1" applyBorder="1" applyAlignment="1" applyProtection="1">
      <alignment horizontal="center" vertical="center"/>
      <protection locked="0"/>
    </xf>
    <xf numFmtId="0" fontId="30" fillId="5" borderId="10" xfId="0" applyFont="1" applyFill="1" applyBorder="1" applyAlignment="1" applyProtection="1">
      <alignment horizontal="center" vertical="center"/>
      <protection locked="0"/>
    </xf>
    <xf numFmtId="0" fontId="30" fillId="5" borderId="69" xfId="0" applyFont="1" applyFill="1" applyBorder="1" applyAlignment="1" applyProtection="1">
      <alignment horizontal="center" vertical="center"/>
      <protection locked="0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0" fillId="5" borderId="69" xfId="0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/>
    </xf>
    <xf numFmtId="1" fontId="22" fillId="5" borderId="11" xfId="0" applyNumberFormat="1" applyFont="1" applyFill="1" applyBorder="1" applyAlignment="1" applyProtection="1">
      <alignment horizontal="center" vertical="center"/>
    </xf>
    <xf numFmtId="1" fontId="13" fillId="5" borderId="11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 applyProtection="1">
      <alignment horizontal="left" vertical="center"/>
      <protection locked="0"/>
    </xf>
    <xf numFmtId="0" fontId="11" fillId="5" borderId="7" xfId="0" applyFont="1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64" fillId="5" borderId="12" xfId="0" applyFont="1" applyFill="1" applyBorder="1" applyAlignment="1" applyProtection="1">
      <alignment horizontal="center" vertical="center"/>
      <protection locked="0"/>
    </xf>
    <xf numFmtId="0" fontId="30" fillId="5" borderId="12" xfId="0" applyFont="1" applyFill="1" applyBorder="1" applyAlignment="1" applyProtection="1">
      <alignment horizontal="center" vertical="center"/>
      <protection locked="0"/>
    </xf>
    <xf numFmtId="0" fontId="30" fillId="5" borderId="59" xfId="0" applyFont="1" applyFill="1" applyBorder="1" applyAlignment="1" applyProtection="1">
      <alignment horizontal="center" vertical="center"/>
      <protection locked="0"/>
    </xf>
    <xf numFmtId="0" fontId="16" fillId="5" borderId="12" xfId="0" applyFont="1" applyFill="1" applyBorder="1" applyAlignment="1" applyProtection="1">
      <alignment horizontal="center" vertical="center"/>
      <protection locked="0"/>
    </xf>
    <xf numFmtId="0" fontId="0" fillId="5" borderId="59" xfId="0" applyFill="1" applyBorder="1" applyAlignment="1" applyProtection="1">
      <alignment horizontal="center" vertical="center"/>
      <protection locked="0"/>
    </xf>
    <xf numFmtId="167" fontId="2" fillId="5" borderId="21" xfId="0" applyNumberFormat="1" applyFont="1" applyFill="1" applyBorder="1" applyAlignment="1" applyProtection="1">
      <alignment horizontal="center" vertical="center"/>
      <protection locked="0"/>
    </xf>
    <xf numFmtId="167" fontId="2" fillId="5" borderId="22" xfId="0" applyNumberFormat="1" applyFont="1" applyFill="1" applyBorder="1" applyAlignment="1" applyProtection="1">
      <alignment horizontal="center" vertical="center"/>
      <protection locked="0"/>
    </xf>
    <xf numFmtId="167" fontId="2" fillId="5" borderId="23" xfId="0" applyNumberFormat="1" applyFont="1" applyFill="1" applyBorder="1" applyAlignment="1" applyProtection="1">
      <alignment horizontal="center" vertical="center"/>
      <protection locked="0"/>
    </xf>
    <xf numFmtId="164" fontId="2" fillId="5" borderId="21" xfId="0" applyNumberFormat="1" applyFont="1" applyFill="1" applyBorder="1" applyAlignment="1" applyProtection="1">
      <alignment horizontal="center" vertical="center"/>
      <protection locked="0"/>
    </xf>
    <xf numFmtId="164" fontId="2" fillId="5" borderId="22" xfId="0" applyNumberFormat="1" applyFont="1" applyFill="1" applyBorder="1" applyAlignment="1" applyProtection="1">
      <alignment horizontal="center" vertical="center"/>
      <protection locked="0"/>
    </xf>
    <xf numFmtId="164" fontId="2" fillId="5" borderId="23" xfId="0" applyNumberFormat="1" applyFont="1" applyFill="1" applyBorder="1" applyAlignment="1" applyProtection="1">
      <alignment horizontal="center" vertical="center"/>
      <protection locked="0"/>
    </xf>
    <xf numFmtId="167" fontId="2" fillId="5" borderId="29" xfId="0" applyNumberFormat="1" applyFont="1" applyFill="1" applyBorder="1" applyAlignment="1" applyProtection="1">
      <alignment horizontal="center" vertical="center"/>
      <protection locked="0"/>
    </xf>
    <xf numFmtId="167" fontId="2" fillId="5" borderId="30" xfId="0" applyNumberFormat="1" applyFont="1" applyFill="1" applyBorder="1" applyAlignment="1" applyProtection="1">
      <alignment horizontal="center" vertical="center"/>
      <protection locked="0"/>
    </xf>
    <xf numFmtId="167" fontId="2" fillId="5" borderId="31" xfId="0" applyNumberFormat="1" applyFont="1" applyFill="1" applyBorder="1" applyAlignment="1" applyProtection="1">
      <alignment horizontal="center" vertical="center"/>
      <protection locked="0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11" fillId="5" borderId="30" xfId="0" applyFont="1" applyFill="1" applyBorder="1" applyAlignment="1" applyProtection="1">
      <alignment horizontal="center" vertical="center"/>
      <protection locked="0"/>
    </xf>
    <xf numFmtId="0" fontId="2" fillId="5" borderId="29" xfId="0" applyFont="1" applyFill="1" applyBorder="1" applyAlignment="1" applyProtection="1">
      <alignment horizontal="center" vertical="center"/>
      <protection locked="0"/>
    </xf>
    <xf numFmtId="0" fontId="2" fillId="5" borderId="30" xfId="0" applyFont="1" applyFill="1" applyBorder="1" applyAlignment="1" applyProtection="1">
      <alignment horizontal="center" vertical="center"/>
      <protection locked="0"/>
    </xf>
    <xf numFmtId="0" fontId="2" fillId="5" borderId="31" xfId="0" applyFont="1" applyFill="1" applyBorder="1" applyAlignment="1" applyProtection="1">
      <alignment horizontal="center" vertical="center"/>
      <protection locked="0"/>
    </xf>
    <xf numFmtId="164" fontId="2" fillId="5" borderId="29" xfId="0" applyNumberFormat="1" applyFont="1" applyFill="1" applyBorder="1" applyAlignment="1" applyProtection="1">
      <alignment horizontal="center" vertical="center"/>
      <protection locked="0"/>
    </xf>
    <xf numFmtId="164" fontId="2" fillId="5" borderId="30" xfId="0" applyNumberFormat="1" applyFont="1" applyFill="1" applyBorder="1" applyAlignment="1" applyProtection="1">
      <alignment horizontal="center" vertical="center"/>
      <protection locked="0"/>
    </xf>
    <xf numFmtId="164" fontId="2" fillId="5" borderId="31" xfId="0" applyNumberFormat="1" applyFont="1" applyFill="1" applyBorder="1" applyAlignment="1" applyProtection="1">
      <alignment horizontal="center" vertical="center"/>
      <protection locked="0"/>
    </xf>
    <xf numFmtId="0" fontId="15" fillId="6" borderId="24" xfId="0" applyFont="1" applyFill="1" applyBorder="1" applyAlignment="1" applyProtection="1">
      <alignment horizontal="center" vertical="center"/>
    </xf>
    <xf numFmtId="0" fontId="15" fillId="6" borderId="26" xfId="0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40" fillId="0" borderId="5" xfId="0" applyFont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left" vertical="center"/>
    </xf>
    <xf numFmtId="0" fontId="26" fillId="0" borderId="15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6" fillId="0" borderId="17" xfId="0" applyFont="1" applyBorder="1" applyAlignment="1" applyProtection="1">
      <alignment horizontal="center" vertical="center"/>
    </xf>
    <xf numFmtId="167" fontId="15" fillId="5" borderId="21" xfId="0" applyNumberFormat="1" applyFont="1" applyFill="1" applyBorder="1" applyAlignment="1" applyProtection="1">
      <alignment horizontal="center" vertical="center"/>
    </xf>
    <xf numFmtId="167" fontId="15" fillId="5" borderId="22" xfId="0" applyNumberFormat="1" applyFont="1" applyFill="1" applyBorder="1" applyAlignment="1" applyProtection="1">
      <alignment horizontal="center" vertical="center"/>
    </xf>
    <xf numFmtId="167" fontId="15" fillId="5" borderId="23" xfId="0" applyNumberFormat="1" applyFont="1" applyFill="1" applyBorder="1" applyAlignment="1" applyProtection="1">
      <alignment horizontal="center" vertical="center"/>
    </xf>
    <xf numFmtId="0" fontId="41" fillId="0" borderId="7" xfId="0" applyFont="1" applyBorder="1" applyAlignment="1" applyProtection="1">
      <alignment horizontal="right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26" fillId="0" borderId="18" xfId="0" applyFont="1" applyBorder="1" applyAlignment="1" applyProtection="1">
      <alignment horizontal="center" vertical="center"/>
    </xf>
    <xf numFmtId="0" fontId="26" fillId="0" borderId="19" xfId="0" applyFont="1" applyBorder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 vertical="center"/>
    </xf>
    <xf numFmtId="0" fontId="26" fillId="0" borderId="14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1" fontId="2" fillId="5" borderId="21" xfId="0" applyNumberFormat="1" applyFont="1" applyFill="1" applyBorder="1" applyAlignment="1" applyProtection="1">
      <alignment horizontal="center" vertical="center"/>
    </xf>
    <xf numFmtId="1" fontId="2" fillId="5" borderId="23" xfId="0" applyNumberFormat="1" applyFont="1" applyFill="1" applyBorder="1" applyAlignment="1" applyProtection="1">
      <alignment horizontal="center" vertical="center"/>
    </xf>
    <xf numFmtId="1" fontId="22" fillId="5" borderId="21" xfId="0" applyNumberFormat="1" applyFont="1" applyFill="1" applyBorder="1" applyAlignment="1" applyProtection="1">
      <alignment horizontal="center" vertical="center"/>
    </xf>
    <xf numFmtId="1" fontId="22" fillId="5" borderId="23" xfId="0" applyNumberFormat="1" applyFont="1" applyFill="1" applyBorder="1" applyAlignment="1" applyProtection="1">
      <alignment horizontal="center" vertical="center"/>
    </xf>
    <xf numFmtId="164" fontId="2" fillId="5" borderId="21" xfId="0" applyNumberFormat="1" applyFont="1" applyFill="1" applyBorder="1" applyAlignment="1" applyProtection="1">
      <alignment horizontal="center" vertical="center"/>
    </xf>
    <xf numFmtId="164" fontId="2" fillId="5" borderId="22" xfId="0" applyNumberFormat="1" applyFont="1" applyFill="1" applyBorder="1" applyAlignment="1" applyProtection="1">
      <alignment horizontal="center" vertical="center"/>
    </xf>
    <xf numFmtId="164" fontId="2" fillId="5" borderId="23" xfId="0" applyNumberFormat="1" applyFont="1" applyFill="1" applyBorder="1" applyAlignment="1" applyProtection="1">
      <alignment horizontal="center" vertical="center"/>
    </xf>
    <xf numFmtId="0" fontId="10" fillId="6" borderId="21" xfId="0" applyFont="1" applyFill="1" applyBorder="1" applyAlignment="1" applyProtection="1">
      <alignment horizontal="center" vertical="center"/>
    </xf>
    <xf numFmtId="0" fontId="10" fillId="6" borderId="22" xfId="0" applyFont="1" applyFill="1" applyBorder="1" applyAlignment="1" applyProtection="1">
      <alignment horizontal="center" vertical="center"/>
    </xf>
    <xf numFmtId="0" fontId="10" fillId="6" borderId="23" xfId="0" applyFont="1" applyFill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37" fillId="0" borderId="21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3" xfId="0" applyFont="1" applyFill="1" applyBorder="1" applyAlignment="1" applyProtection="1">
      <alignment horizontal="center" vertical="center"/>
    </xf>
    <xf numFmtId="0" fontId="22" fillId="0" borderId="16" xfId="0" applyFont="1" applyFill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 wrapText="1"/>
    </xf>
    <xf numFmtId="0" fontId="41" fillId="0" borderId="24" xfId="0" applyFont="1" applyBorder="1" applyAlignment="1" applyProtection="1">
      <alignment horizontal="right" vertical="center"/>
    </xf>
    <xf numFmtId="0" fontId="11" fillId="5" borderId="15" xfId="0" applyFont="1" applyFill="1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2" fillId="5" borderId="16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7" fontId="2" fillId="5" borderId="15" xfId="0" applyNumberFormat="1" applyFont="1" applyFill="1" applyBorder="1" applyAlignment="1" applyProtection="1">
      <alignment horizontal="center" vertical="center"/>
      <protection locked="0"/>
    </xf>
    <xf numFmtId="167" fontId="2" fillId="5" borderId="16" xfId="0" applyNumberFormat="1" applyFont="1" applyFill="1" applyBorder="1" applyAlignment="1" applyProtection="1">
      <alignment horizontal="center" vertical="center"/>
      <protection locked="0"/>
    </xf>
    <xf numFmtId="167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 applyProtection="1">
      <alignment horizontal="center" vertical="center"/>
      <protection locked="0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167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right" vertical="center"/>
    </xf>
    <xf numFmtId="0" fontId="67" fillId="0" borderId="2" xfId="0" applyFont="1" applyFill="1" applyBorder="1" applyAlignment="1" applyProtection="1">
      <alignment horizontal="center" vertical="center"/>
    </xf>
    <xf numFmtId="0" fontId="68" fillId="0" borderId="2" xfId="0" applyFont="1" applyFill="1" applyBorder="1" applyAlignment="1">
      <alignment horizontal="center" vertical="center"/>
    </xf>
    <xf numFmtId="0" fontId="9" fillId="5" borderId="11" xfId="0" applyFont="1" applyFill="1" applyBorder="1" applyAlignment="1" applyProtection="1">
      <alignment horizontal="left" vertical="center"/>
    </xf>
    <xf numFmtId="0" fontId="31" fillId="5" borderId="11" xfId="0" applyFont="1" applyFill="1" applyBorder="1" applyAlignment="1" applyProtection="1">
      <alignment horizontal="left" vertical="center"/>
    </xf>
    <xf numFmtId="0" fontId="19" fillId="5" borderId="21" xfId="0" applyNumberFormat="1" applyFont="1" applyFill="1" applyBorder="1" applyAlignment="1" applyProtection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16" fillId="5" borderId="18" xfId="0" applyFont="1" applyFill="1" applyBorder="1" applyAlignment="1" applyProtection="1">
      <alignment horizontal="left" vertical="top" wrapText="1"/>
      <protection locked="0"/>
    </xf>
    <xf numFmtId="0" fontId="16" fillId="5" borderId="19" xfId="0" applyFont="1" applyFill="1" applyBorder="1" applyAlignment="1" applyProtection="1">
      <alignment horizontal="left" vertical="top" wrapText="1"/>
      <protection locked="0"/>
    </xf>
    <xf numFmtId="0" fontId="16" fillId="5" borderId="20" xfId="0" applyFont="1" applyFill="1" applyBorder="1" applyAlignment="1" applyProtection="1">
      <alignment horizontal="left" vertical="top" wrapText="1"/>
      <protection locked="0"/>
    </xf>
    <xf numFmtId="0" fontId="16" fillId="5" borderId="14" xfId="0" applyFont="1" applyFill="1" applyBorder="1" applyAlignment="1" applyProtection="1">
      <alignment horizontal="left" vertical="top" wrapText="1"/>
      <protection locked="0"/>
    </xf>
    <xf numFmtId="0" fontId="16" fillId="5" borderId="0" xfId="0" applyFont="1" applyFill="1" applyBorder="1" applyAlignment="1" applyProtection="1">
      <alignment horizontal="left" vertical="top" wrapText="1"/>
      <protection locked="0"/>
    </xf>
    <xf numFmtId="0" fontId="16" fillId="5" borderId="13" xfId="0" applyFont="1" applyFill="1" applyBorder="1" applyAlignment="1" applyProtection="1">
      <alignment horizontal="left" vertical="top" wrapText="1"/>
      <protection locked="0"/>
    </xf>
    <xf numFmtId="0" fontId="16" fillId="5" borderId="15" xfId="0" applyFont="1" applyFill="1" applyBorder="1" applyAlignment="1" applyProtection="1">
      <alignment horizontal="left" vertical="top" wrapText="1"/>
      <protection locked="0"/>
    </xf>
    <xf numFmtId="0" fontId="16" fillId="5" borderId="16" xfId="0" applyFont="1" applyFill="1" applyBorder="1" applyAlignment="1" applyProtection="1">
      <alignment horizontal="left" vertical="top" wrapText="1"/>
      <protection locked="0"/>
    </xf>
    <xf numFmtId="0" fontId="16" fillId="5" borderId="17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Border="1" applyAlignment="1" applyProtection="1">
      <alignment horizontal="left" vertical="center"/>
    </xf>
    <xf numFmtId="164" fontId="2" fillId="5" borderId="11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6" fillId="5" borderId="11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5" fillId="0" borderId="21" xfId="0" applyFont="1" applyFill="1" applyBorder="1" applyAlignment="1" applyProtection="1">
      <alignment horizontal="center" vertical="center"/>
    </xf>
    <xf numFmtId="0" fontId="35" fillId="0" borderId="23" xfId="0" applyFont="1" applyFill="1" applyBorder="1" applyAlignment="1" applyProtection="1">
      <alignment horizontal="center" vertical="center"/>
    </xf>
    <xf numFmtId="0" fontId="41" fillId="0" borderId="2" xfId="0" applyFont="1" applyBorder="1" applyAlignment="1" applyProtection="1">
      <alignment horizontal="right" vertical="center"/>
    </xf>
    <xf numFmtId="0" fontId="57" fillId="0" borderId="25" xfId="0" applyFont="1" applyBorder="1" applyAlignment="1" applyProtection="1">
      <alignment horizontal="center" vertical="center"/>
    </xf>
    <xf numFmtId="0" fontId="57" fillId="0" borderId="24" xfId="0" applyFont="1" applyBorder="1" applyAlignment="1" applyProtection="1">
      <alignment horizontal="center" vertical="center"/>
    </xf>
    <xf numFmtId="0" fontId="57" fillId="0" borderId="26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0" fillId="5" borderId="23" xfId="0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64" fontId="9" fillId="5" borderId="11" xfId="0" applyNumberFormat="1" applyFont="1" applyFill="1" applyBorder="1" applyAlignment="1" applyProtection="1">
      <alignment horizontal="center" vertical="center"/>
    </xf>
    <xf numFmtId="49" fontId="22" fillId="5" borderId="25" xfId="0" applyNumberFormat="1" applyFont="1" applyFill="1" applyBorder="1" applyAlignment="1" applyProtection="1">
      <alignment horizontal="center" vertical="center"/>
    </xf>
    <xf numFmtId="0" fontId="22" fillId="5" borderId="24" xfId="0" applyFont="1" applyFill="1" applyBorder="1" applyAlignment="1" applyProtection="1">
      <alignment horizontal="center" vertical="center"/>
    </xf>
    <xf numFmtId="0" fontId="22" fillId="5" borderId="26" xfId="0" applyFont="1" applyFill="1" applyBorder="1" applyAlignment="1" applyProtection="1">
      <alignment horizontal="center" vertical="center"/>
    </xf>
    <xf numFmtId="0" fontId="9" fillId="5" borderId="11" xfId="0" applyFont="1" applyFill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center" vertical="center"/>
    </xf>
    <xf numFmtId="0" fontId="30" fillId="5" borderId="18" xfId="0" applyFont="1" applyFill="1" applyBorder="1" applyAlignment="1" applyProtection="1">
      <alignment horizontal="center" vertical="center" wrapText="1"/>
    </xf>
    <xf numFmtId="0" fontId="30" fillId="5" borderId="19" xfId="0" applyFont="1" applyFill="1" applyBorder="1" applyAlignment="1" applyProtection="1">
      <alignment horizontal="center" vertical="center" wrapText="1"/>
    </xf>
    <xf numFmtId="0" fontId="30" fillId="5" borderId="20" xfId="0" applyFont="1" applyFill="1" applyBorder="1" applyAlignment="1" applyProtection="1">
      <alignment horizontal="center" vertical="center" wrapText="1"/>
    </xf>
    <xf numFmtId="0" fontId="30" fillId="5" borderId="15" xfId="0" applyFont="1" applyFill="1" applyBorder="1" applyAlignment="1" applyProtection="1">
      <alignment horizontal="center" vertical="center" wrapText="1"/>
    </xf>
    <xf numFmtId="0" fontId="30" fillId="5" borderId="16" xfId="0" applyFont="1" applyFill="1" applyBorder="1" applyAlignment="1" applyProtection="1">
      <alignment horizontal="center" vertical="center" wrapText="1"/>
    </xf>
    <xf numFmtId="0" fontId="30" fillId="5" borderId="17" xfId="0" applyFont="1" applyFill="1" applyBorder="1" applyAlignment="1" applyProtection="1">
      <alignment horizontal="center" vertical="center" wrapText="1"/>
    </xf>
    <xf numFmtId="0" fontId="9" fillId="6" borderId="21" xfId="0" applyFont="1" applyFill="1" applyBorder="1" applyAlignment="1" applyProtection="1">
      <alignment horizontal="left" vertical="center"/>
    </xf>
    <xf numFmtId="0" fontId="9" fillId="6" borderId="22" xfId="0" applyFont="1" applyFill="1" applyBorder="1" applyAlignment="1" applyProtection="1">
      <alignment horizontal="left" vertical="center"/>
    </xf>
    <xf numFmtId="0" fontId="9" fillId="6" borderId="23" xfId="0" applyFont="1" applyFill="1" applyBorder="1" applyAlignment="1" applyProtection="1">
      <alignment horizontal="left" vertical="center"/>
    </xf>
    <xf numFmtId="164" fontId="28" fillId="0" borderId="21" xfId="0" applyNumberFormat="1" applyFont="1" applyFill="1" applyBorder="1" applyAlignment="1" applyProtection="1">
      <alignment horizontal="center" vertical="center"/>
      <protection locked="0"/>
    </xf>
    <xf numFmtId="164" fontId="28" fillId="0" borderId="22" xfId="0" applyNumberFormat="1" applyFont="1" applyFill="1" applyBorder="1" applyAlignment="1" applyProtection="1">
      <alignment horizontal="center" vertical="center"/>
      <protection locked="0"/>
    </xf>
    <xf numFmtId="164" fontId="28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14" fontId="0" fillId="5" borderId="21" xfId="0" applyNumberFormat="1" applyFont="1" applyFill="1" applyBorder="1" applyAlignment="1" applyProtection="1">
      <alignment horizontal="center" vertical="center"/>
      <protection locked="0"/>
    </xf>
    <xf numFmtId="14" fontId="0" fillId="5" borderId="22" xfId="0" applyNumberFormat="1" applyFont="1" applyFill="1" applyBorder="1" applyAlignment="1" applyProtection="1">
      <alignment horizontal="center" vertical="center"/>
      <protection locked="0"/>
    </xf>
    <xf numFmtId="14" fontId="0" fillId="5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18" fillId="0" borderId="32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34" xfId="0" applyFont="1" applyFill="1" applyBorder="1" applyAlignment="1" applyProtection="1">
      <alignment horizontal="left" vertical="center" wrapText="1"/>
      <protection locked="0"/>
    </xf>
    <xf numFmtId="0" fontId="18" fillId="0" borderId="35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36" xfId="0" applyFont="1" applyFill="1" applyBorder="1" applyAlignment="1" applyProtection="1">
      <alignment horizontal="left" vertical="center" wrapText="1"/>
      <protection locked="0"/>
    </xf>
    <xf numFmtId="0" fontId="18" fillId="0" borderId="37" xfId="0" applyFont="1" applyFill="1" applyBorder="1" applyAlignment="1" applyProtection="1">
      <alignment horizontal="left" vertical="center" wrapText="1"/>
      <protection locked="0"/>
    </xf>
    <xf numFmtId="0" fontId="18" fillId="0" borderId="38" xfId="0" applyFont="1" applyFill="1" applyBorder="1" applyAlignment="1" applyProtection="1">
      <alignment horizontal="left" vertical="center" wrapText="1"/>
      <protection locked="0"/>
    </xf>
    <xf numFmtId="0" fontId="18" fillId="0" borderId="39" xfId="0" applyFont="1" applyFill="1" applyBorder="1" applyAlignment="1" applyProtection="1">
      <alignment horizontal="left" vertical="center" wrapText="1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4" fontId="30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13" xfId="0" applyFont="1" applyBorder="1" applyAlignment="1" applyProtection="1">
      <alignment horizontal="left" vertical="center"/>
    </xf>
    <xf numFmtId="0" fontId="11" fillId="0" borderId="15" xfId="0" applyFont="1" applyBorder="1" applyAlignment="1" applyProtection="1">
      <alignment horizontal="left" vertical="center"/>
    </xf>
    <xf numFmtId="0" fontId="11" fillId="0" borderId="16" xfId="0" applyFont="1" applyBorder="1" applyAlignment="1" applyProtection="1">
      <alignment horizontal="left" vertical="center"/>
    </xf>
    <xf numFmtId="0" fontId="11" fillId="0" borderId="17" xfId="0" applyFont="1" applyBorder="1" applyAlignment="1" applyProtection="1">
      <alignment horizontal="left" vertical="center"/>
    </xf>
    <xf numFmtId="0" fontId="10" fillId="5" borderId="18" xfId="0" applyFont="1" applyFill="1" applyBorder="1" applyAlignment="1" applyProtection="1">
      <alignment horizontal="center" vertical="center"/>
    </xf>
    <xf numFmtId="0" fontId="10" fillId="5" borderId="19" xfId="0" applyFont="1" applyFill="1" applyBorder="1" applyAlignment="1" applyProtection="1">
      <alignment horizontal="center" vertical="center"/>
    </xf>
    <xf numFmtId="0" fontId="10" fillId="5" borderId="20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left" vertical="center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17" xfId="0" applyFont="1" applyFill="1" applyBorder="1" applyAlignment="1" applyProtection="1">
      <alignment horizontal="left" vertical="center"/>
    </xf>
    <xf numFmtId="0" fontId="11" fillId="0" borderId="14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3" xfId="0" applyFont="1" applyFill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left" vertical="center"/>
    </xf>
    <xf numFmtId="0" fontId="11" fillId="0" borderId="2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 wrapText="1"/>
    </xf>
    <xf numFmtId="0" fontId="55" fillId="0" borderId="0" xfId="0" applyFont="1" applyAlignment="1">
      <alignment vertical="center" wrapText="1"/>
    </xf>
    <xf numFmtId="0" fontId="10" fillId="5" borderId="15" xfId="0" applyFont="1" applyFill="1" applyBorder="1" applyAlignment="1" applyProtection="1">
      <alignment horizontal="center" vertical="center"/>
    </xf>
    <xf numFmtId="0" fontId="10" fillId="5" borderId="16" xfId="0" applyFont="1" applyFill="1" applyBorder="1" applyAlignment="1" applyProtection="1">
      <alignment horizontal="center" vertical="center"/>
    </xf>
    <xf numFmtId="0" fontId="10" fillId="5" borderId="17" xfId="0" applyFont="1" applyFill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center" vertical="center"/>
    </xf>
    <xf numFmtId="0" fontId="22" fillId="0" borderId="23" xfId="0" applyFont="1" applyFill="1" applyBorder="1" applyAlignment="1" applyProtection="1">
      <alignment horizontal="center" vertical="center"/>
    </xf>
    <xf numFmtId="0" fontId="12" fillId="7" borderId="21" xfId="0" applyFont="1" applyFill="1" applyBorder="1" applyAlignment="1" applyProtection="1">
      <alignment horizontal="left" vertical="center"/>
    </xf>
    <xf numFmtId="0" fontId="12" fillId="7" borderId="22" xfId="0" applyFont="1" applyFill="1" applyBorder="1" applyAlignment="1" applyProtection="1">
      <alignment horizontal="left" vertical="center"/>
    </xf>
    <xf numFmtId="0" fontId="12" fillId="7" borderId="49" xfId="0" applyFont="1" applyFill="1" applyBorder="1" applyAlignment="1" applyProtection="1">
      <alignment horizontal="left" vertical="center"/>
    </xf>
    <xf numFmtId="0" fontId="58" fillId="5" borderId="0" xfId="0" applyFont="1" applyFill="1" applyAlignment="1" applyProtection="1">
      <alignment horizontal="left" vertical="center" wrapText="1"/>
    </xf>
    <xf numFmtId="0" fontId="58" fillId="5" borderId="0" xfId="0" applyFont="1" applyFill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left" vertical="center"/>
    </xf>
    <xf numFmtId="0" fontId="11" fillId="0" borderId="19" xfId="0" applyFont="1" applyFill="1" applyBorder="1" applyAlignment="1" applyProtection="1">
      <alignment horizontal="left" vertical="center"/>
    </xf>
    <xf numFmtId="0" fontId="11" fillId="0" borderId="20" xfId="0" applyFont="1" applyFill="1" applyBorder="1" applyAlignment="1" applyProtection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118D8"/>
      <color rgb="FFF070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180975</xdr:rowOff>
    </xdr:from>
    <xdr:to>
      <xdr:col>15</xdr:col>
      <xdr:colOff>66675</xdr:colOff>
      <xdr:row>43</xdr:row>
      <xdr:rowOff>72263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A5FFDAF-9D6F-4D2C-BF66-BF30F5D21D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871" t="16669" r="59318" b="7673"/>
        <a:stretch/>
      </xdr:blipFill>
      <xdr:spPr>
        <a:xfrm>
          <a:off x="342900" y="180975"/>
          <a:ext cx="12296775" cy="8492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0</xdr:rowOff>
    </xdr:from>
    <xdr:to>
      <xdr:col>3</xdr:col>
      <xdr:colOff>218492</xdr:colOff>
      <xdr:row>6</xdr:row>
      <xdr:rowOff>34977</xdr:rowOff>
    </xdr:to>
    <xdr:pic>
      <xdr:nvPicPr>
        <xdr:cNvPr id="8" name="Image 7" descr="15_logoAC_LIMOGES">
          <a:extLst>
            <a:ext uri="{FF2B5EF4-FFF2-40B4-BE49-F238E27FC236}">
              <a16:creationId xmlns:a16="http://schemas.microsoft.com/office/drawing/2014/main" id="{8F0BAFD8-32D6-4743-98F7-AC217A96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0"/>
          <a:ext cx="1283556" cy="115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3</xdr:col>
      <xdr:colOff>218488</xdr:colOff>
      <xdr:row>60</xdr:row>
      <xdr:rowOff>208159</xdr:rowOff>
    </xdr:to>
    <xdr:pic>
      <xdr:nvPicPr>
        <xdr:cNvPr id="10" name="Image 9" descr="15_logoAC_LIMOGES">
          <a:extLst>
            <a:ext uri="{FF2B5EF4-FFF2-40B4-BE49-F238E27FC236}">
              <a16:creationId xmlns:a16="http://schemas.microsoft.com/office/drawing/2014/main" id="{AAFC4C5D-844F-4545-A140-8C6F039B3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38409"/>
          <a:ext cx="1283556" cy="115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3</xdr:col>
      <xdr:colOff>218488</xdr:colOff>
      <xdr:row>109</xdr:row>
      <xdr:rowOff>34977</xdr:rowOff>
    </xdr:to>
    <xdr:pic>
      <xdr:nvPicPr>
        <xdr:cNvPr id="12" name="Image 11" descr="15_logoAC_LIMOGES">
          <a:extLst>
            <a:ext uri="{FF2B5EF4-FFF2-40B4-BE49-F238E27FC236}">
              <a16:creationId xmlns:a16="http://schemas.microsoft.com/office/drawing/2014/main" id="{30C3ADAC-9595-43EF-83C4-DA386EA5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97205"/>
          <a:ext cx="1283556" cy="115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1283556</xdr:colOff>
      <xdr:row>6</xdr:row>
      <xdr:rowOff>47100</xdr:rowOff>
    </xdr:to>
    <xdr:pic>
      <xdr:nvPicPr>
        <xdr:cNvPr id="4" name="Image 3" descr="15_logoAC_LIMOGES">
          <a:extLst>
            <a:ext uri="{FF2B5EF4-FFF2-40B4-BE49-F238E27FC236}">
              <a16:creationId xmlns:a16="http://schemas.microsoft.com/office/drawing/2014/main" id="{537610E9-8BFE-4EE9-9DB6-AE99086D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3556" cy="1152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218488</xdr:colOff>
      <xdr:row>5</xdr:row>
      <xdr:rowOff>130227</xdr:rowOff>
    </xdr:to>
    <xdr:pic>
      <xdr:nvPicPr>
        <xdr:cNvPr id="4" name="Image 3" descr="15_logoAC_LIMOGES">
          <a:extLst>
            <a:ext uri="{FF2B5EF4-FFF2-40B4-BE49-F238E27FC236}">
              <a16:creationId xmlns:a16="http://schemas.microsoft.com/office/drawing/2014/main" id="{E3776F2C-1742-4EBD-8ED1-5710051DC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3556" cy="115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3</xdr:col>
      <xdr:colOff>218488</xdr:colOff>
      <xdr:row>57</xdr:row>
      <xdr:rowOff>34977</xdr:rowOff>
    </xdr:to>
    <xdr:pic>
      <xdr:nvPicPr>
        <xdr:cNvPr id="7" name="Image 6" descr="15_logoAC_LIMOGES">
          <a:extLst>
            <a:ext uri="{FF2B5EF4-FFF2-40B4-BE49-F238E27FC236}">
              <a16:creationId xmlns:a16="http://schemas.microsoft.com/office/drawing/2014/main" id="{22912F22-6922-4B7F-BE1F-6189A1273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3318"/>
          <a:ext cx="1283556" cy="1152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228479</xdr:colOff>
      <xdr:row>7</xdr:row>
      <xdr:rowOff>1673</xdr:rowOff>
    </xdr:to>
    <xdr:pic>
      <xdr:nvPicPr>
        <xdr:cNvPr id="5" name="Image 4" descr="15_logoAC_LIMOGES">
          <a:extLst>
            <a:ext uri="{FF2B5EF4-FFF2-40B4-BE49-F238E27FC236}">
              <a16:creationId xmlns:a16="http://schemas.microsoft.com/office/drawing/2014/main" id="{7292CB59-C06E-49F6-A77A-39339B4D2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3556" cy="115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3</xdr:col>
      <xdr:colOff>228479</xdr:colOff>
      <xdr:row>61</xdr:row>
      <xdr:rowOff>60288</xdr:rowOff>
    </xdr:to>
    <xdr:pic>
      <xdr:nvPicPr>
        <xdr:cNvPr id="6" name="Image 5" descr="15_logoAC_LIMOGES">
          <a:extLst>
            <a:ext uri="{FF2B5EF4-FFF2-40B4-BE49-F238E27FC236}">
              <a16:creationId xmlns:a16="http://schemas.microsoft.com/office/drawing/2014/main" id="{5AC1716F-5D24-4385-B9AE-614AFDC51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1283556" cy="115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3</xdr:col>
      <xdr:colOff>228479</xdr:colOff>
      <xdr:row>115</xdr:row>
      <xdr:rowOff>60289</xdr:rowOff>
    </xdr:to>
    <xdr:pic>
      <xdr:nvPicPr>
        <xdr:cNvPr id="7" name="Image 6" descr="15_logoAC_LIMOGES">
          <a:extLst>
            <a:ext uri="{FF2B5EF4-FFF2-40B4-BE49-F238E27FC236}">
              <a16:creationId xmlns:a16="http://schemas.microsoft.com/office/drawing/2014/main" id="{09643D14-F0F1-4051-AE66-A5E1B9513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88404"/>
          <a:ext cx="1283556" cy="11520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216756</xdr:colOff>
      <xdr:row>5</xdr:row>
      <xdr:rowOff>142350</xdr:rowOff>
    </xdr:to>
    <xdr:pic>
      <xdr:nvPicPr>
        <xdr:cNvPr id="3" name="Image 2" descr="15_logoAC_LIMOGES">
          <a:extLst>
            <a:ext uri="{FF2B5EF4-FFF2-40B4-BE49-F238E27FC236}">
              <a16:creationId xmlns:a16="http://schemas.microsoft.com/office/drawing/2014/main" id="{E55406F8-0A99-4831-BEC2-C11BD7A6E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3556" cy="11520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216756</xdr:colOff>
      <xdr:row>5</xdr:row>
      <xdr:rowOff>91550</xdr:rowOff>
    </xdr:to>
    <xdr:pic>
      <xdr:nvPicPr>
        <xdr:cNvPr id="6" name="Image 5" descr="15_logoAC_LIMOGES">
          <a:extLst>
            <a:ext uri="{FF2B5EF4-FFF2-40B4-BE49-F238E27FC236}">
              <a16:creationId xmlns:a16="http://schemas.microsoft.com/office/drawing/2014/main" id="{68B7CAD8-649D-4CAB-A965-A21B852A9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3556" cy="115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3</xdr:col>
      <xdr:colOff>216756</xdr:colOff>
      <xdr:row>57</xdr:row>
      <xdr:rowOff>91550</xdr:rowOff>
    </xdr:to>
    <xdr:pic>
      <xdr:nvPicPr>
        <xdr:cNvPr id="7" name="Image 6" descr="15_logoAC_LIMOGES">
          <a:extLst>
            <a:ext uri="{FF2B5EF4-FFF2-40B4-BE49-F238E27FC236}">
              <a16:creationId xmlns:a16="http://schemas.microsoft.com/office/drawing/2014/main" id="{8850F23F-23BD-47F1-8051-A160F9AE6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2450"/>
          <a:ext cx="1283556" cy="115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3</xdr:col>
      <xdr:colOff>216756</xdr:colOff>
      <xdr:row>117</xdr:row>
      <xdr:rowOff>47100</xdr:rowOff>
    </xdr:to>
    <xdr:pic>
      <xdr:nvPicPr>
        <xdr:cNvPr id="9" name="Image 8" descr="15_logoAC_LIMOGES">
          <a:extLst>
            <a:ext uri="{FF2B5EF4-FFF2-40B4-BE49-F238E27FC236}">
              <a16:creationId xmlns:a16="http://schemas.microsoft.com/office/drawing/2014/main" id="{E458F41D-A5AA-4BC1-97FD-219725986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75400"/>
          <a:ext cx="1283556" cy="11520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136535</xdr:colOff>
      <xdr:row>5</xdr:row>
      <xdr:rowOff>146550</xdr:rowOff>
    </xdr:to>
    <xdr:pic>
      <xdr:nvPicPr>
        <xdr:cNvPr id="4" name="Image 3" descr="15_logoAC_LIMOGES">
          <a:extLst>
            <a:ext uri="{FF2B5EF4-FFF2-40B4-BE49-F238E27FC236}">
              <a16:creationId xmlns:a16="http://schemas.microsoft.com/office/drawing/2014/main" id="{54A11545-B537-4FEA-AD00-A1F9925A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03334" cy="108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56</xdr:row>
      <xdr:rowOff>0</xdr:rowOff>
    </xdr:from>
    <xdr:to>
      <xdr:col>3</xdr:col>
      <xdr:colOff>136535</xdr:colOff>
      <xdr:row>61</xdr:row>
      <xdr:rowOff>146550</xdr:rowOff>
    </xdr:to>
    <xdr:pic>
      <xdr:nvPicPr>
        <xdr:cNvPr id="5" name="Image 4" descr="15_logoAC_LIMOGES">
          <a:extLst>
            <a:ext uri="{FF2B5EF4-FFF2-40B4-BE49-F238E27FC236}">
              <a16:creationId xmlns:a16="http://schemas.microsoft.com/office/drawing/2014/main" id="{18A50F50-8644-411D-80F3-492E58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461500"/>
          <a:ext cx="1203334" cy="108000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808633</xdr:colOff>
      <xdr:row>45</xdr:row>
      <xdr:rowOff>38100</xdr:rowOff>
    </xdr:to>
    <xdr:pic>
      <xdr:nvPicPr>
        <xdr:cNvPr id="12295" name="Image 2">
          <a:extLst>
            <a:ext uri="{FF2B5EF4-FFF2-40B4-BE49-F238E27FC236}">
              <a16:creationId xmlns:a16="http://schemas.microsoft.com/office/drawing/2014/main" id="{00000000-0008-0000-0800-0000073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1"/>
        <a:stretch/>
      </xdr:blipFill>
      <xdr:spPr bwMode="auto">
        <a:xfrm>
          <a:off x="0" y="0"/>
          <a:ext cx="5837833" cy="903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"/>
  <sheetViews>
    <sheetView showGridLines="0" workbookViewId="0">
      <selection activeCell="Q24" sqref="Q24"/>
    </sheetView>
  </sheetViews>
  <sheetFormatPr baseColWidth="10" defaultColWidth="11" defaultRowHeight="15.75" x14ac:dyDescent="0.25"/>
  <cols>
    <col min="1" max="16384" width="11" style="89"/>
  </cols>
  <sheetData/>
  <sheetProtection selectLockedCells="1" selectUnlockedCells="1"/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T162"/>
  <sheetViews>
    <sheetView topLeftCell="A13" zoomScale="110" zoomScaleNormal="110" workbookViewId="0">
      <selection activeCell="O45" sqref="O45:S45"/>
    </sheetView>
  </sheetViews>
  <sheetFormatPr baseColWidth="10" defaultColWidth="10.875" defaultRowHeight="15.75" x14ac:dyDescent="0.25"/>
  <cols>
    <col min="1" max="19" width="4.625" style="20" customWidth="1"/>
    <col min="20" max="16384" width="10.875" style="20"/>
  </cols>
  <sheetData>
    <row r="1" spans="1:19" ht="14.1" customHeight="1" thickBot="1" x14ac:dyDescent="0.3">
      <c r="B1" s="14"/>
      <c r="D1" s="47"/>
      <c r="E1" s="301" t="s">
        <v>0</v>
      </c>
      <c r="F1" s="301"/>
      <c r="G1" s="301"/>
      <c r="H1" s="301"/>
      <c r="I1" s="301"/>
      <c r="J1" s="301"/>
      <c r="K1" s="301"/>
      <c r="L1" s="301"/>
      <c r="M1" s="301"/>
      <c r="N1" s="301"/>
      <c r="O1" s="302" t="s">
        <v>95</v>
      </c>
      <c r="P1" s="303"/>
      <c r="Q1" s="303"/>
      <c r="R1" s="303"/>
      <c r="S1" s="304"/>
    </row>
    <row r="2" spans="1:19" ht="14.1" customHeight="1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406" t="s">
        <v>35</v>
      </c>
      <c r="R2" s="406"/>
      <c r="S2" s="406"/>
    </row>
    <row r="3" spans="1:19" ht="20.100000000000001" customHeight="1" thickBot="1" x14ac:dyDescent="0.3">
      <c r="A3" s="19"/>
      <c r="B3" s="19"/>
      <c r="C3" s="19"/>
      <c r="D3" s="43"/>
      <c r="E3" s="309" t="s">
        <v>151</v>
      </c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1"/>
    </row>
    <row r="4" spans="1:19" ht="14.1" customHeight="1" x14ac:dyDescent="0.25">
      <c r="A4" s="174"/>
      <c r="B4" s="174"/>
      <c r="C4" s="174"/>
      <c r="D4" s="174"/>
      <c r="E4" s="407" t="s">
        <v>96</v>
      </c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9"/>
    </row>
    <row r="5" spans="1:19" ht="14.1" customHeight="1" x14ac:dyDescent="0.25">
      <c r="A5" s="174"/>
      <c r="B5" s="174"/>
      <c r="C5" s="174"/>
      <c r="D5" s="174"/>
      <c r="E5" s="410" t="s">
        <v>213</v>
      </c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2"/>
    </row>
    <row r="6" spans="1:19" ht="14.1" customHeight="1" x14ac:dyDescent="0.25">
      <c r="A6" s="174"/>
      <c r="B6" s="174"/>
      <c r="C6" s="174"/>
      <c r="D6" s="174"/>
      <c r="E6" s="399" t="s">
        <v>214</v>
      </c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1"/>
    </row>
    <row r="7" spans="1:19" ht="14.1" customHeight="1" x14ac:dyDescent="0.25">
      <c r="A7" s="174"/>
      <c r="B7" s="174"/>
      <c r="C7" s="174"/>
      <c r="D7" s="174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2"/>
    </row>
    <row r="8" spans="1:19" ht="14.1" customHeight="1" x14ac:dyDescent="0.25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69" t="s">
        <v>120</v>
      </c>
      <c r="Q8" s="413"/>
      <c r="R8" s="414"/>
      <c r="S8" s="415"/>
    </row>
    <row r="9" spans="1:19" s="14" customFormat="1" ht="14.1" customHeight="1" x14ac:dyDescent="0.25">
      <c r="A9" s="107"/>
      <c r="B9" s="174"/>
      <c r="C9" s="107"/>
      <c r="D9" s="107"/>
      <c r="E9" s="107"/>
      <c r="F9" s="174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</row>
    <row r="10" spans="1:19" ht="14.1" customHeight="1" x14ac:dyDescent="0.25">
      <c r="A10" s="108"/>
      <c r="B10" s="108"/>
      <c r="C10" s="108"/>
      <c r="D10" s="108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</row>
    <row r="11" spans="1:19" s="14" customFormat="1" ht="14.1" customHeight="1" x14ac:dyDescent="0.25">
      <c r="B11" s="1"/>
      <c r="C11" s="1"/>
      <c r="D11" s="1"/>
      <c r="E11" s="262" t="s">
        <v>227</v>
      </c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4"/>
    </row>
    <row r="12" spans="1:19" s="119" customFormat="1" ht="14.1" customHeight="1" x14ac:dyDescent="0.25">
      <c r="A12" s="14"/>
      <c r="B12" s="14"/>
      <c r="C12" s="14"/>
      <c r="D12" s="14"/>
      <c r="E12" s="14"/>
      <c r="F12" s="171"/>
      <c r="G12" s="34"/>
      <c r="H12" s="35"/>
      <c r="I12" s="35"/>
      <c r="J12" s="35"/>
      <c r="K12" s="14"/>
      <c r="L12" s="14"/>
      <c r="M12" s="171"/>
      <c r="N12" s="34"/>
      <c r="O12" s="35"/>
      <c r="P12" s="35"/>
      <c r="Q12" s="35"/>
      <c r="R12" s="14"/>
      <c r="S12" s="14"/>
    </row>
    <row r="13" spans="1:19" s="119" customFormat="1" ht="14.1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35"/>
      <c r="K13" s="14"/>
      <c r="L13" s="32" t="s">
        <v>98</v>
      </c>
      <c r="M13" s="398"/>
      <c r="N13" s="291"/>
      <c r="O13" s="291"/>
      <c r="P13" s="291"/>
      <c r="Q13" s="291"/>
      <c r="R13" s="291"/>
      <c r="S13" s="292"/>
    </row>
    <row r="14" spans="1:19" s="119" customFormat="1" ht="14.1" customHeight="1" x14ac:dyDescent="0.25">
      <c r="A14" s="14"/>
      <c r="B14" s="14"/>
      <c r="C14" s="14"/>
      <c r="D14" s="14"/>
      <c r="E14" s="14"/>
      <c r="F14" s="32" t="s">
        <v>18</v>
      </c>
      <c r="G14" s="402"/>
      <c r="H14" s="403"/>
      <c r="I14" s="403"/>
      <c r="J14" s="404"/>
      <c r="K14" s="14"/>
      <c r="L14" s="14"/>
      <c r="M14" s="205" t="s">
        <v>283</v>
      </c>
      <c r="N14" s="14"/>
      <c r="O14" s="14"/>
      <c r="P14" s="14"/>
      <c r="Q14" s="14"/>
      <c r="R14" s="14"/>
      <c r="S14" s="14"/>
    </row>
    <row r="15" spans="1:19" s="119" customFormat="1" ht="14.1" customHeight="1" x14ac:dyDescent="0.25">
      <c r="C15" s="14"/>
      <c r="D15" s="35" t="s">
        <v>153</v>
      </c>
      <c r="E15" s="14"/>
      <c r="F15" s="171"/>
      <c r="G15" s="105">
        <f>Q15-M15</f>
        <v>0</v>
      </c>
      <c r="H15" s="35"/>
      <c r="I15" s="35"/>
      <c r="J15" s="35"/>
      <c r="K15" s="14"/>
      <c r="L15" s="33" t="s">
        <v>19</v>
      </c>
      <c r="M15" s="338"/>
      <c r="N15" s="339"/>
      <c r="O15" s="340"/>
      <c r="P15" s="33" t="s">
        <v>20</v>
      </c>
      <c r="Q15" s="338"/>
      <c r="R15" s="339"/>
      <c r="S15" s="340"/>
    </row>
    <row r="16" spans="1:19" s="14" customFormat="1" ht="14.1" customHeight="1" x14ac:dyDescent="0.25">
      <c r="C16" s="34"/>
      <c r="F16" s="35" t="s">
        <v>6</v>
      </c>
    </row>
    <row r="17" spans="1:19" s="14" customFormat="1" ht="14.1" customHeight="1" x14ac:dyDescent="0.25">
      <c r="A17" s="374" t="s">
        <v>5</v>
      </c>
      <c r="B17" s="374"/>
      <c r="C17" s="374"/>
      <c r="D17" s="374"/>
      <c r="E17" s="374"/>
      <c r="F17" s="374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</row>
    <row r="18" spans="1:19" s="14" customFormat="1" ht="14.1" customHeight="1" x14ac:dyDescent="0.25">
      <c r="A18" s="374" t="s">
        <v>1</v>
      </c>
      <c r="B18" s="374"/>
      <c r="C18" s="374"/>
      <c r="D18" s="374"/>
      <c r="E18" s="374"/>
      <c r="F18" s="374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</row>
    <row r="19" spans="1:19" s="14" customFormat="1" ht="14.1" customHeight="1" x14ac:dyDescent="0.25">
      <c r="A19" s="374" t="s">
        <v>2</v>
      </c>
      <c r="B19" s="374"/>
      <c r="C19" s="374"/>
      <c r="D19" s="374"/>
      <c r="E19" s="374"/>
      <c r="F19" s="374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</row>
    <row r="20" spans="1:19" s="14" customFormat="1" ht="14.1" customHeight="1" x14ac:dyDescent="0.25">
      <c r="A20" s="374" t="s">
        <v>3</v>
      </c>
      <c r="B20" s="374"/>
      <c r="C20" s="374"/>
      <c r="D20" s="374"/>
      <c r="E20" s="374"/>
      <c r="F20" s="374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14" customFormat="1" ht="14.1" customHeight="1" x14ac:dyDescent="0.25">
      <c r="A21" s="374" t="s">
        <v>4</v>
      </c>
      <c r="B21" s="374"/>
      <c r="C21" s="374"/>
      <c r="D21" s="374"/>
      <c r="E21" s="374"/>
      <c r="F21" s="374"/>
      <c r="G21" s="423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</row>
    <row r="22" spans="1:19" s="14" customFormat="1" ht="14.1" customHeight="1" x14ac:dyDescent="0.25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</row>
    <row r="23" spans="1:19" s="174" customFormat="1" ht="14.1" customHeight="1" x14ac:dyDescent="0.25">
      <c r="B23" s="1" t="s">
        <v>152</v>
      </c>
      <c r="C23" s="1"/>
      <c r="D23" s="1"/>
      <c r="E23" s="1"/>
      <c r="F23" s="1"/>
      <c r="H23" s="1"/>
      <c r="I23" s="1"/>
      <c r="J23" s="1"/>
    </row>
    <row r="24" spans="1:19" s="14" customFormat="1" ht="14.1" customHeight="1" x14ac:dyDescent="0.25">
      <c r="A24" s="2"/>
      <c r="B24" s="2"/>
      <c r="C24" s="2"/>
      <c r="D24" s="2"/>
      <c r="E24" s="2"/>
      <c r="F24" s="2"/>
      <c r="G24" s="4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6"/>
    </row>
    <row r="25" spans="1:19" s="14" customFormat="1" ht="14.1" customHeight="1" x14ac:dyDescent="0.25">
      <c r="A25" s="2"/>
      <c r="B25" s="70" t="s">
        <v>215</v>
      </c>
      <c r="C25" s="2"/>
      <c r="D25" s="2"/>
      <c r="E25" s="2"/>
      <c r="F25" s="2"/>
      <c r="G25" s="2"/>
      <c r="H25" s="2"/>
      <c r="I25" s="2"/>
      <c r="J25" s="2"/>
      <c r="K25" s="171"/>
      <c r="L25" s="171"/>
      <c r="M25" s="171"/>
      <c r="N25" s="171"/>
      <c r="O25" s="171"/>
      <c r="P25" s="171"/>
      <c r="Q25" s="171"/>
      <c r="R25" s="171"/>
      <c r="S25" s="171"/>
    </row>
    <row r="26" spans="1:19" s="14" customFormat="1" ht="14.1" customHeight="1" x14ac:dyDescent="0.25">
      <c r="A26" s="2"/>
      <c r="B26" s="2"/>
      <c r="C26" s="2"/>
      <c r="D26" s="2"/>
      <c r="E26" s="2"/>
      <c r="F26" s="2"/>
      <c r="G26" s="417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9"/>
    </row>
    <row r="27" spans="1:19" s="14" customFormat="1" ht="14.1" customHeight="1" x14ac:dyDescent="0.25"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</row>
    <row r="28" spans="1:19" s="14" customFormat="1" ht="14.1" customHeight="1" x14ac:dyDescent="0.25">
      <c r="A28" s="1" t="s">
        <v>296</v>
      </c>
      <c r="B28" s="35"/>
      <c r="C28" s="174"/>
      <c r="D28" s="174"/>
      <c r="E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</row>
    <row r="29" spans="1:19" s="14" customFormat="1" ht="14.1" customHeight="1" x14ac:dyDescent="0.25">
      <c r="A29" s="293" t="s">
        <v>8</v>
      </c>
      <c r="B29" s="299"/>
      <c r="C29" s="299"/>
      <c r="D29" s="299"/>
      <c r="E29" s="299"/>
      <c r="F29" s="299"/>
      <c r="G29" s="293" t="s">
        <v>9</v>
      </c>
      <c r="H29" s="299"/>
      <c r="I29" s="299"/>
      <c r="J29" s="299"/>
      <c r="K29" s="300"/>
      <c r="L29" s="293" t="s">
        <v>145</v>
      </c>
      <c r="M29" s="299"/>
      <c r="N29" s="299"/>
      <c r="O29" s="300"/>
      <c r="P29" s="293" t="s">
        <v>244</v>
      </c>
      <c r="Q29" s="299"/>
      <c r="R29" s="299"/>
      <c r="S29" s="300"/>
    </row>
    <row r="30" spans="1:19" s="14" customFormat="1" ht="14.1" customHeight="1" x14ac:dyDescent="0.25">
      <c r="A30" s="290"/>
      <c r="B30" s="386"/>
      <c r="C30" s="386"/>
      <c r="D30" s="386"/>
      <c r="E30" s="386"/>
      <c r="F30" s="387"/>
      <c r="G30" s="420"/>
      <c r="H30" s="421"/>
      <c r="I30" s="421"/>
      <c r="J30" s="421"/>
      <c r="K30" s="422"/>
      <c r="L30" s="388"/>
      <c r="M30" s="389"/>
      <c r="N30" s="389"/>
      <c r="O30" s="389"/>
      <c r="P30" s="388"/>
      <c r="Q30" s="389"/>
      <c r="R30" s="389"/>
      <c r="S30" s="390"/>
    </row>
    <row r="31" spans="1:19" s="14" customFormat="1" ht="14.1" customHeight="1" x14ac:dyDescent="0.25">
      <c r="A31" s="290"/>
      <c r="B31" s="386"/>
      <c r="C31" s="386"/>
      <c r="D31" s="386"/>
      <c r="E31" s="386"/>
      <c r="F31" s="387"/>
      <c r="G31" s="290"/>
      <c r="H31" s="386"/>
      <c r="I31" s="386"/>
      <c r="J31" s="386"/>
      <c r="K31" s="387"/>
      <c r="L31" s="388"/>
      <c r="M31" s="389"/>
      <c r="N31" s="389"/>
      <c r="O31" s="389"/>
      <c r="P31" s="388"/>
      <c r="Q31" s="389"/>
      <c r="R31" s="389"/>
      <c r="S31" s="390"/>
    </row>
    <row r="32" spans="1:19" s="14" customFormat="1" ht="14.1" customHeight="1" x14ac:dyDescent="0.25">
      <c r="A32" s="290"/>
      <c r="B32" s="386"/>
      <c r="C32" s="386"/>
      <c r="D32" s="386"/>
      <c r="E32" s="386"/>
      <c r="F32" s="387"/>
      <c r="G32" s="290"/>
      <c r="H32" s="386"/>
      <c r="I32" s="386"/>
      <c r="J32" s="386"/>
      <c r="K32" s="387"/>
      <c r="L32" s="388"/>
      <c r="M32" s="389"/>
      <c r="N32" s="389"/>
      <c r="O32" s="389"/>
      <c r="P32" s="388"/>
      <c r="Q32" s="389"/>
      <c r="R32" s="389"/>
      <c r="S32" s="390"/>
    </row>
    <row r="33" spans="1:19" s="14" customFormat="1" ht="14.1" customHeight="1" x14ac:dyDescent="0.25">
      <c r="A33" s="290"/>
      <c r="B33" s="386"/>
      <c r="C33" s="386"/>
      <c r="D33" s="386"/>
      <c r="E33" s="386"/>
      <c r="F33" s="387"/>
      <c r="G33" s="290"/>
      <c r="H33" s="386"/>
      <c r="I33" s="386"/>
      <c r="J33" s="386"/>
      <c r="K33" s="387"/>
      <c r="L33" s="388"/>
      <c r="M33" s="389"/>
      <c r="N33" s="389"/>
      <c r="O33" s="389"/>
      <c r="P33" s="388"/>
      <c r="Q33" s="389"/>
      <c r="R33" s="389"/>
      <c r="S33" s="390"/>
    </row>
    <row r="34" spans="1:19" s="14" customFormat="1" ht="14.1" customHeight="1" x14ac:dyDescent="0.25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394" t="s">
        <v>245</v>
      </c>
      <c r="M34" s="395"/>
      <c r="N34" s="395"/>
      <c r="O34" s="395"/>
      <c r="P34" s="391">
        <f>P30+P31+P32+P33</f>
        <v>0</v>
      </c>
      <c r="Q34" s="392"/>
      <c r="R34" s="392"/>
      <c r="S34" s="393"/>
    </row>
    <row r="35" spans="1:19" s="14" customFormat="1" ht="14.1" customHeight="1" x14ac:dyDescent="0.25">
      <c r="A35" s="171"/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</row>
    <row r="36" spans="1:19" s="14" customFormat="1" ht="14.1" customHeight="1" x14ac:dyDescent="0.25">
      <c r="A36" s="170"/>
      <c r="B36" s="170"/>
      <c r="C36" s="170"/>
      <c r="D36" s="170"/>
      <c r="E36" s="262" t="s">
        <v>154</v>
      </c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4"/>
    </row>
    <row r="37" spans="1:19" s="14" customFormat="1" ht="14.1" customHeight="1" x14ac:dyDescent="0.25">
      <c r="A37" s="170"/>
      <c r="B37" s="170"/>
      <c r="C37" s="170"/>
      <c r="D37" s="21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s="174" customFormat="1" ht="14.1" customHeight="1" x14ac:dyDescent="0.25">
      <c r="A38" s="1" t="s">
        <v>156</v>
      </c>
      <c r="B38" s="1"/>
      <c r="C38" s="1"/>
      <c r="D38" s="1"/>
      <c r="E38" s="1"/>
      <c r="F38" s="1"/>
      <c r="G38" s="14"/>
      <c r="H38" s="14"/>
      <c r="I38" s="14"/>
      <c r="J38" s="1"/>
      <c r="K38" s="14"/>
      <c r="L38" s="14"/>
      <c r="M38" s="14"/>
      <c r="N38" s="1"/>
      <c r="O38" s="1"/>
      <c r="P38" s="95" t="s">
        <v>16</v>
      </c>
      <c r="Q38" s="103">
        <f>P30+P31+P32+P33</f>
        <v>0</v>
      </c>
      <c r="R38" s="56" t="s">
        <v>17</v>
      </c>
      <c r="S38" s="1"/>
    </row>
    <row r="39" spans="1:19" s="218" customFormat="1" ht="14.1" customHeight="1" x14ac:dyDescent="0.25">
      <c r="A39" s="293" t="s">
        <v>157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5"/>
      <c r="O39" s="293" t="s">
        <v>155</v>
      </c>
      <c r="P39" s="376"/>
      <c r="Q39" s="376"/>
      <c r="R39" s="376"/>
      <c r="S39" s="377"/>
    </row>
    <row r="40" spans="1:19" s="218" customFormat="1" ht="14.1" customHeight="1" x14ac:dyDescent="0.25">
      <c r="A40" s="287">
        <f>A30</f>
        <v>0</v>
      </c>
      <c r="B40" s="382"/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3"/>
      <c r="O40" s="255"/>
      <c r="P40" s="378"/>
      <c r="Q40" s="378"/>
      <c r="R40" s="378"/>
      <c r="S40" s="379"/>
    </row>
    <row r="41" spans="1:19" s="174" customFormat="1" ht="14.1" customHeight="1" x14ac:dyDescent="0.25">
      <c r="A41" s="287">
        <f>A31</f>
        <v>0</v>
      </c>
      <c r="B41" s="380"/>
      <c r="C41" s="380"/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1"/>
      <c r="O41" s="255"/>
      <c r="P41" s="306"/>
      <c r="Q41" s="306"/>
      <c r="R41" s="306"/>
      <c r="S41" s="256"/>
    </row>
    <row r="42" spans="1:19" s="174" customFormat="1" ht="14.1" customHeight="1" x14ac:dyDescent="0.25">
      <c r="A42" s="287">
        <f>A32</f>
        <v>0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9"/>
      <c r="O42" s="255"/>
      <c r="P42" s="306"/>
      <c r="Q42" s="306"/>
      <c r="R42" s="306"/>
      <c r="S42" s="256"/>
    </row>
    <row r="43" spans="1:19" s="174" customFormat="1" ht="14.1" customHeight="1" x14ac:dyDescent="0.25">
      <c r="A43" s="287">
        <f>A33</f>
        <v>0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9"/>
      <c r="O43" s="255"/>
      <c r="P43" s="306"/>
      <c r="Q43" s="306"/>
      <c r="R43" s="306"/>
      <c r="S43" s="256"/>
    </row>
    <row r="44" spans="1:19" s="174" customFormat="1" ht="14.1" customHeight="1" x14ac:dyDescent="0.25">
      <c r="A44" s="293" t="s">
        <v>223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5"/>
      <c r="O44" s="293" t="s">
        <v>155</v>
      </c>
      <c r="P44" s="294"/>
      <c r="Q44" s="294"/>
      <c r="R44" s="294"/>
      <c r="S44" s="295"/>
    </row>
    <row r="45" spans="1:19" s="174" customFormat="1" ht="14.1" customHeight="1" x14ac:dyDescent="0.25">
      <c r="A45" s="290"/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2"/>
      <c r="O45" s="255"/>
      <c r="P45" s="306"/>
      <c r="Q45" s="306"/>
      <c r="R45" s="306"/>
      <c r="S45" s="256"/>
    </row>
    <row r="46" spans="1:19" s="174" customFormat="1" ht="14.1" customHeight="1" x14ac:dyDescent="0.25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2"/>
      <c r="O46" s="255"/>
      <c r="P46" s="306"/>
      <c r="Q46" s="306"/>
      <c r="R46" s="306"/>
      <c r="S46" s="256"/>
    </row>
    <row r="47" spans="1:19" s="174" customFormat="1" ht="14.1" customHeight="1" x14ac:dyDescent="0.25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2"/>
      <c r="O47" s="255"/>
      <c r="P47" s="306"/>
      <c r="Q47" s="306"/>
      <c r="R47" s="306"/>
      <c r="S47" s="256"/>
    </row>
    <row r="48" spans="1:19" s="174" customFormat="1" ht="14.1" customHeight="1" x14ac:dyDescent="0.25">
      <c r="A48" s="293" t="s">
        <v>295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5"/>
      <c r="O48" s="293" t="s">
        <v>155</v>
      </c>
      <c r="P48" s="294"/>
      <c r="Q48" s="294"/>
      <c r="R48" s="294"/>
      <c r="S48" s="295"/>
    </row>
    <row r="49" spans="1:19" s="174" customFormat="1" ht="14.1" customHeight="1" x14ac:dyDescent="0.25">
      <c r="A49" s="290"/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2"/>
      <c r="O49" s="255"/>
      <c r="P49" s="306"/>
      <c r="Q49" s="306"/>
      <c r="R49" s="306"/>
      <c r="S49" s="256"/>
    </row>
    <row r="50" spans="1:19" s="174" customFormat="1" ht="14.1" customHeight="1" x14ac:dyDescent="0.25">
      <c r="A50" s="18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82"/>
      <c r="P50" s="182"/>
      <c r="Q50" s="182"/>
      <c r="R50" s="182"/>
      <c r="S50" s="182"/>
    </row>
    <row r="51" spans="1:19" s="245" customFormat="1" ht="14.1" customHeight="1" x14ac:dyDescent="0.25">
      <c r="A51" s="181"/>
      <c r="B51" s="257" t="s">
        <v>306</v>
      </c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9"/>
      <c r="R51" s="255"/>
      <c r="S51" s="256"/>
    </row>
    <row r="52" spans="1:19" s="14" customFormat="1" ht="14.1" customHeight="1" x14ac:dyDescent="0.25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</row>
    <row r="53" spans="1:19" s="14" customFormat="1" ht="14.1" customHeight="1" x14ac:dyDescent="0.25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</row>
    <row r="54" spans="1:19" s="14" customFormat="1" ht="5.25" customHeight="1" x14ac:dyDescent="0.25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</row>
    <row r="55" spans="1:19" s="14" customFormat="1" ht="9" customHeight="1" thickBot="1" x14ac:dyDescent="0.3">
      <c r="A55" s="174"/>
      <c r="B55" s="120"/>
      <c r="C55" s="120"/>
      <c r="D55" s="120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</row>
    <row r="56" spans="1:19" ht="14.1" customHeight="1" thickBot="1" x14ac:dyDescent="0.3">
      <c r="B56" s="14"/>
      <c r="D56" s="47"/>
      <c r="E56" s="301" t="s">
        <v>0</v>
      </c>
      <c r="F56" s="301"/>
      <c r="G56" s="301"/>
      <c r="H56" s="301"/>
      <c r="I56" s="301"/>
      <c r="J56" s="301"/>
      <c r="K56" s="301"/>
      <c r="L56" s="301"/>
      <c r="M56" s="301"/>
      <c r="N56" s="301"/>
      <c r="O56" s="302" t="s">
        <v>95</v>
      </c>
      <c r="P56" s="303"/>
      <c r="Q56" s="303"/>
      <c r="R56" s="303"/>
      <c r="S56" s="304"/>
    </row>
    <row r="57" spans="1:19" ht="14.1" customHeight="1" thickBot="1" x14ac:dyDescent="0.3">
      <c r="A57" s="120"/>
      <c r="B57" s="120"/>
      <c r="C57" s="120"/>
      <c r="D57" s="1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305" t="s">
        <v>60</v>
      </c>
      <c r="R57" s="305"/>
      <c r="S57" s="305"/>
    </row>
    <row r="58" spans="1:19" s="14" customFormat="1" ht="20.100000000000001" customHeight="1" thickBot="1" x14ac:dyDescent="0.3">
      <c r="A58" s="120"/>
      <c r="B58" s="120"/>
      <c r="C58" s="120"/>
      <c r="D58" s="120"/>
      <c r="E58" s="309" t="s">
        <v>151</v>
      </c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1"/>
    </row>
    <row r="59" spans="1:19" s="14" customFormat="1" ht="14.1" customHeight="1" x14ac:dyDescent="0.25">
      <c r="A59" s="120"/>
      <c r="B59" s="120"/>
      <c r="C59" s="120"/>
      <c r="D59" s="120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69" t="s">
        <v>119</v>
      </c>
      <c r="Q59" s="312">
        <f>Q8</f>
        <v>0</v>
      </c>
      <c r="R59" s="313"/>
      <c r="S59" s="314"/>
    </row>
    <row r="60" spans="1:19" s="14" customFormat="1" ht="14.1" customHeight="1" x14ac:dyDescent="0.25">
      <c r="A60" s="120"/>
      <c r="B60" s="120"/>
      <c r="C60" s="120"/>
      <c r="D60" s="120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1:19" s="14" customFormat="1" ht="22.5" customHeight="1" x14ac:dyDescent="0.25">
      <c r="A61" s="120"/>
      <c r="B61" s="120"/>
      <c r="C61" s="120"/>
      <c r="D61" s="120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1:19" s="218" customFormat="1" ht="14.1" customHeight="1" x14ac:dyDescent="0.25">
      <c r="A62" s="1" t="s">
        <v>318</v>
      </c>
      <c r="B62" s="1"/>
      <c r="C62" s="1"/>
      <c r="D62" s="1"/>
      <c r="E62" s="1"/>
      <c r="F62" s="1"/>
      <c r="G62" s="1"/>
      <c r="H62" s="1"/>
      <c r="I62" s="1"/>
      <c r="J62" s="1"/>
      <c r="K62" s="14"/>
      <c r="L62" s="1"/>
      <c r="M62" s="1"/>
      <c r="N62" s="1"/>
      <c r="O62" s="1"/>
      <c r="P62" s="95"/>
      <c r="Q62" s="96"/>
      <c r="R62" s="56"/>
      <c r="S62" s="1"/>
    </row>
    <row r="63" spans="1:19" s="14" customFormat="1" ht="39.75" customHeight="1" x14ac:dyDescent="0.25">
      <c r="A63" s="296" t="s">
        <v>224</v>
      </c>
      <c r="B63" s="297"/>
      <c r="C63" s="297"/>
      <c r="D63" s="298"/>
      <c r="E63" s="130" t="s">
        <v>226</v>
      </c>
      <c r="F63" s="293" t="s">
        <v>158</v>
      </c>
      <c r="G63" s="299"/>
      <c r="H63" s="300"/>
      <c r="I63" s="293" t="s">
        <v>297</v>
      </c>
      <c r="J63" s="299"/>
      <c r="K63" s="300"/>
      <c r="L63" s="296" t="s">
        <v>285</v>
      </c>
      <c r="M63" s="299"/>
      <c r="N63" s="300"/>
      <c r="O63" s="296" t="s">
        <v>301</v>
      </c>
      <c r="P63" s="297"/>
      <c r="Q63" s="298"/>
      <c r="R63" s="358" t="s">
        <v>225</v>
      </c>
      <c r="S63" s="359"/>
    </row>
    <row r="64" spans="1:19" s="14" customFormat="1" ht="27.95" customHeight="1" x14ac:dyDescent="0.25">
      <c r="A64" s="275"/>
      <c r="B64" s="276"/>
      <c r="C64" s="276"/>
      <c r="D64" s="277"/>
      <c r="E64" s="212"/>
      <c r="F64" s="280"/>
      <c r="G64" s="375"/>
      <c r="H64" s="281"/>
      <c r="I64" s="283"/>
      <c r="J64" s="284"/>
      <c r="K64" s="285"/>
      <c r="L64" s="283"/>
      <c r="M64" s="284"/>
      <c r="N64" s="285"/>
      <c r="O64" s="275"/>
      <c r="P64" s="276"/>
      <c r="Q64" s="277"/>
      <c r="R64" s="280"/>
      <c r="S64" s="281"/>
    </row>
    <row r="65" spans="1:19" s="14" customFormat="1" ht="27.95" customHeight="1" x14ac:dyDescent="0.25">
      <c r="A65" s="275"/>
      <c r="B65" s="276"/>
      <c r="C65" s="276"/>
      <c r="D65" s="277"/>
      <c r="E65" s="247"/>
      <c r="F65" s="280"/>
      <c r="G65" s="375"/>
      <c r="H65" s="281"/>
      <c r="I65" s="283"/>
      <c r="J65" s="284"/>
      <c r="K65" s="285"/>
      <c r="L65" s="283"/>
      <c r="M65" s="284"/>
      <c r="N65" s="285"/>
      <c r="O65" s="275"/>
      <c r="P65" s="276"/>
      <c r="Q65" s="277"/>
      <c r="R65" s="280"/>
      <c r="S65" s="281"/>
    </row>
    <row r="66" spans="1:19" s="14" customFormat="1" ht="27.95" customHeight="1" x14ac:dyDescent="0.25">
      <c r="A66" s="275"/>
      <c r="B66" s="276"/>
      <c r="C66" s="276"/>
      <c r="D66" s="277"/>
      <c r="E66" s="247"/>
      <c r="F66" s="280"/>
      <c r="G66" s="375"/>
      <c r="H66" s="281"/>
      <c r="I66" s="283"/>
      <c r="J66" s="284"/>
      <c r="K66" s="285"/>
      <c r="L66" s="283"/>
      <c r="M66" s="284"/>
      <c r="N66" s="285"/>
      <c r="O66" s="275"/>
      <c r="P66" s="276"/>
      <c r="Q66" s="277"/>
      <c r="R66" s="280"/>
      <c r="S66" s="281"/>
    </row>
    <row r="67" spans="1:19" s="14" customFormat="1" ht="27.95" customHeight="1" x14ac:dyDescent="0.25">
      <c r="A67" s="275"/>
      <c r="B67" s="276"/>
      <c r="C67" s="276"/>
      <c r="D67" s="277"/>
      <c r="E67" s="247"/>
      <c r="F67" s="280"/>
      <c r="G67" s="375"/>
      <c r="H67" s="281"/>
      <c r="I67" s="283"/>
      <c r="J67" s="284"/>
      <c r="K67" s="285"/>
      <c r="L67" s="283"/>
      <c r="M67" s="284"/>
      <c r="N67" s="285"/>
      <c r="O67" s="275"/>
      <c r="P67" s="276"/>
      <c r="Q67" s="277"/>
      <c r="R67" s="280"/>
      <c r="S67" s="281"/>
    </row>
    <row r="68" spans="1:19" s="14" customFormat="1" ht="27.95" customHeight="1" x14ac:dyDescent="0.25">
      <c r="A68" s="275"/>
      <c r="B68" s="276"/>
      <c r="C68" s="276"/>
      <c r="D68" s="277"/>
      <c r="E68" s="247"/>
      <c r="F68" s="280"/>
      <c r="G68" s="375"/>
      <c r="H68" s="281"/>
      <c r="I68" s="283"/>
      <c r="J68" s="284"/>
      <c r="K68" s="285"/>
      <c r="L68" s="283"/>
      <c r="M68" s="284"/>
      <c r="N68" s="285"/>
      <c r="O68" s="275"/>
      <c r="P68" s="276"/>
      <c r="Q68" s="277"/>
      <c r="R68" s="280"/>
      <c r="S68" s="281"/>
    </row>
    <row r="69" spans="1:19" s="14" customFormat="1" ht="27.95" customHeight="1" x14ac:dyDescent="0.25">
      <c r="A69" s="275"/>
      <c r="B69" s="278"/>
      <c r="C69" s="278"/>
      <c r="D69" s="279"/>
      <c r="E69" s="247"/>
      <c r="F69" s="280"/>
      <c r="G69" s="286"/>
      <c r="H69" s="282"/>
      <c r="I69" s="283"/>
      <c r="J69" s="286"/>
      <c r="K69" s="282"/>
      <c r="L69" s="283"/>
      <c r="M69" s="307"/>
      <c r="N69" s="308"/>
      <c r="O69" s="275"/>
      <c r="P69" s="278"/>
      <c r="Q69" s="279"/>
      <c r="R69" s="280"/>
      <c r="S69" s="282"/>
    </row>
    <row r="70" spans="1:19" ht="14.1" customHeight="1" x14ac:dyDescent="0.25">
      <c r="A70" s="102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</row>
    <row r="71" spans="1:19" ht="14.1" customHeight="1" x14ac:dyDescent="0.25">
      <c r="A71" s="120"/>
      <c r="B71" s="120"/>
      <c r="C71" s="120"/>
      <c r="D71" s="120"/>
      <c r="E71" s="262" t="s">
        <v>228</v>
      </c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4"/>
    </row>
    <row r="72" spans="1:19" ht="6.75" customHeight="1" x14ac:dyDescent="0.25">
      <c r="A72" s="120"/>
      <c r="B72" s="120"/>
      <c r="C72" s="120"/>
      <c r="D72" s="120"/>
      <c r="E72" s="174"/>
      <c r="F72" s="174"/>
      <c r="G72" s="121"/>
      <c r="H72" s="121"/>
      <c r="I72" s="121"/>
      <c r="J72" s="121"/>
      <c r="K72" s="121"/>
      <c r="L72" s="121"/>
      <c r="M72" s="120"/>
      <c r="N72" s="120"/>
      <c r="O72" s="120"/>
      <c r="P72" s="120"/>
      <c r="Q72" s="120"/>
      <c r="R72" s="120"/>
      <c r="S72" s="120"/>
    </row>
    <row r="73" spans="1:19" ht="14.1" customHeight="1" x14ac:dyDescent="0.25">
      <c r="A73" s="120"/>
      <c r="C73" s="120"/>
      <c r="F73" s="177" t="s">
        <v>159</v>
      </c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66"/>
    </row>
    <row r="74" spans="1:19" ht="14.1" customHeight="1" x14ac:dyDescent="0.25">
      <c r="A74" s="120"/>
      <c r="B74" s="121"/>
      <c r="C74" s="120"/>
      <c r="D74" s="120"/>
      <c r="F74" s="35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</row>
    <row r="75" spans="1:19" ht="14.1" customHeight="1" x14ac:dyDescent="0.25">
      <c r="A75" s="374" t="s">
        <v>238</v>
      </c>
      <c r="B75" s="374"/>
      <c r="C75" s="374"/>
      <c r="D75" s="374"/>
      <c r="E75" s="374"/>
      <c r="F75" s="374"/>
      <c r="G75" s="260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</row>
    <row r="76" spans="1:19" ht="14.1" customHeight="1" x14ac:dyDescent="0.25">
      <c r="A76" s="374" t="s">
        <v>160</v>
      </c>
      <c r="B76" s="374"/>
      <c r="C76" s="374"/>
      <c r="D76" s="374"/>
      <c r="E76" s="374"/>
      <c r="F76" s="374"/>
      <c r="G76" s="260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1"/>
      <c r="S76" s="261"/>
    </row>
    <row r="77" spans="1:19" ht="14.1" customHeight="1" x14ac:dyDescent="0.25">
      <c r="A77" s="374" t="s">
        <v>1</v>
      </c>
      <c r="B77" s="374"/>
      <c r="C77" s="374"/>
      <c r="D77" s="374"/>
      <c r="E77" s="374"/>
      <c r="F77" s="374"/>
      <c r="G77" s="260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</row>
    <row r="78" spans="1:19" ht="14.1" customHeight="1" x14ac:dyDescent="0.25">
      <c r="A78" s="374" t="s">
        <v>2</v>
      </c>
      <c r="B78" s="374"/>
      <c r="C78" s="374"/>
      <c r="D78" s="374"/>
      <c r="E78" s="374"/>
      <c r="F78" s="374"/>
      <c r="G78" s="260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</row>
    <row r="79" spans="1:19" ht="14.1" customHeight="1" x14ac:dyDescent="0.25">
      <c r="A79" s="374" t="s">
        <v>216</v>
      </c>
      <c r="B79" s="374"/>
      <c r="C79" s="374"/>
      <c r="D79" s="374"/>
      <c r="E79" s="374"/>
      <c r="F79" s="374"/>
      <c r="G79" s="396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</row>
    <row r="80" spans="1:19" ht="14.1" customHeight="1" x14ac:dyDescent="0.25">
      <c r="A80" s="374" t="s">
        <v>4</v>
      </c>
      <c r="B80" s="374"/>
      <c r="C80" s="374"/>
      <c r="D80" s="374"/>
      <c r="E80" s="374"/>
      <c r="F80" s="374"/>
      <c r="G80" s="260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</row>
    <row r="81" spans="1:20" ht="14.1" customHeight="1" x14ac:dyDescent="0.25">
      <c r="A81" s="374" t="s">
        <v>10</v>
      </c>
      <c r="B81" s="374"/>
      <c r="C81" s="374"/>
      <c r="D81" s="374"/>
      <c r="E81" s="374"/>
      <c r="F81" s="374"/>
      <c r="G81" s="260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</row>
    <row r="82" spans="1:20" ht="14.1" customHeight="1" x14ac:dyDescent="0.25">
      <c r="A82" s="374" t="s">
        <v>11</v>
      </c>
      <c r="B82" s="374"/>
      <c r="C82" s="374"/>
      <c r="D82" s="374"/>
      <c r="E82" s="374"/>
      <c r="F82" s="374"/>
      <c r="G82" s="260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</row>
    <row r="83" spans="1:20" ht="14.1" customHeight="1" x14ac:dyDescent="0.25">
      <c r="A83" s="374" t="s">
        <v>12</v>
      </c>
      <c r="B83" s="374"/>
      <c r="C83" s="374"/>
      <c r="D83" s="374"/>
      <c r="E83" s="374"/>
      <c r="F83" s="374"/>
      <c r="G83" s="260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</row>
    <row r="84" spans="1:20" ht="14.1" customHeight="1" x14ac:dyDescent="0.25">
      <c r="A84" s="217"/>
      <c r="B84" s="217"/>
      <c r="C84" s="217"/>
      <c r="D84" s="217"/>
      <c r="E84" s="217"/>
      <c r="F84" s="217"/>
      <c r="G84" s="222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</row>
    <row r="85" spans="1:20" ht="14.1" customHeight="1" x14ac:dyDescent="0.25">
      <c r="A85" s="243"/>
      <c r="B85" s="257" t="s">
        <v>307</v>
      </c>
      <c r="C85" s="258"/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1"/>
    </row>
    <row r="86" spans="1:20" s="14" customFormat="1" ht="9" customHeight="1" x14ac:dyDescent="0.25">
      <c r="A86" s="107"/>
      <c r="B86" s="174"/>
      <c r="C86" s="177"/>
      <c r="D86" s="107"/>
      <c r="E86" s="107"/>
      <c r="F86" s="107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</row>
    <row r="87" spans="1:20" s="14" customFormat="1" ht="14.1" customHeight="1" x14ac:dyDescent="0.25">
      <c r="A87" s="177"/>
      <c r="B87" s="120"/>
      <c r="C87" s="120"/>
      <c r="D87" s="120"/>
      <c r="E87" s="262" t="s">
        <v>265</v>
      </c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4"/>
    </row>
    <row r="88" spans="1:20" s="14" customFormat="1" ht="14.1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spans="1:20" s="14" customFormat="1" ht="14.1" customHeight="1" x14ac:dyDescent="0.25">
      <c r="C89" s="20"/>
      <c r="E89" s="34" t="s">
        <v>212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</row>
    <row r="90" spans="1:20" s="14" customFormat="1" ht="14.1" customHeight="1" x14ac:dyDescent="0.25">
      <c r="F90" s="363" t="s">
        <v>287</v>
      </c>
      <c r="G90" s="364"/>
      <c r="H90" s="364"/>
      <c r="I90" s="364"/>
      <c r="J90" s="364"/>
      <c r="K90" s="364"/>
      <c r="L90" s="364"/>
      <c r="M90" s="364"/>
      <c r="N90" s="364"/>
      <c r="O90" s="364"/>
      <c r="P90" s="364"/>
      <c r="Q90" s="364"/>
      <c r="R90" s="362"/>
      <c r="S90" s="175"/>
    </row>
    <row r="91" spans="1:20" s="14" customFormat="1" ht="14.1" customHeight="1" x14ac:dyDescent="0.25">
      <c r="F91" s="363" t="s">
        <v>288</v>
      </c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364"/>
      <c r="R91" s="362"/>
      <c r="S91" s="175"/>
    </row>
    <row r="92" spans="1:20" s="14" customFormat="1" ht="14.1" customHeight="1" x14ac:dyDescent="0.25">
      <c r="F92" s="360" t="s">
        <v>289</v>
      </c>
      <c r="G92" s="361"/>
      <c r="H92" s="361"/>
      <c r="I92" s="361"/>
      <c r="J92" s="361"/>
      <c r="K92" s="361"/>
      <c r="L92" s="361"/>
      <c r="M92" s="361"/>
      <c r="N92" s="361"/>
      <c r="O92" s="361"/>
      <c r="P92" s="361"/>
      <c r="Q92" s="361"/>
      <c r="R92" s="362"/>
      <c r="S92" s="175"/>
    </row>
    <row r="93" spans="1:20" s="14" customFormat="1" ht="14.1" customHeight="1" x14ac:dyDescent="0.25">
      <c r="F93" s="363" t="s">
        <v>290</v>
      </c>
      <c r="G93" s="364"/>
      <c r="H93" s="364"/>
      <c r="I93" s="364"/>
      <c r="J93" s="364"/>
      <c r="K93" s="364"/>
      <c r="L93" s="364"/>
      <c r="M93" s="364"/>
      <c r="N93" s="364"/>
      <c r="O93" s="364"/>
      <c r="P93" s="364"/>
      <c r="Q93" s="364"/>
      <c r="R93" s="362"/>
      <c r="S93" s="175"/>
    </row>
    <row r="94" spans="1:20" s="14" customFormat="1" ht="14.1" customHeight="1" x14ac:dyDescent="0.25">
      <c r="B94" s="267" t="s">
        <v>291</v>
      </c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9"/>
      <c r="S94" s="366"/>
      <c r="T94" s="169"/>
    </row>
    <row r="95" spans="1:20" s="14" customFormat="1" ht="14.1" customHeight="1" x14ac:dyDescent="0.25"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9"/>
      <c r="S95" s="367"/>
    </row>
    <row r="96" spans="1:20" ht="15.75" customHeight="1" x14ac:dyDescent="0.25">
      <c r="B96" s="267" t="s">
        <v>236</v>
      </c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9"/>
      <c r="S96" s="366"/>
      <c r="T96" s="169"/>
    </row>
    <row r="97" spans="1:20" ht="7.5" customHeight="1" x14ac:dyDescent="0.25"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  <c r="R97" s="269"/>
      <c r="S97" s="367"/>
    </row>
    <row r="98" spans="1:20" ht="15.75" customHeight="1" x14ac:dyDescent="0.25">
      <c r="A98" s="267" t="s">
        <v>292</v>
      </c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70"/>
      <c r="R98" s="269"/>
      <c r="S98" s="366"/>
      <c r="T98" s="169"/>
    </row>
    <row r="99" spans="1:20" ht="10.5" customHeight="1" x14ac:dyDescent="0.25">
      <c r="A99" s="268"/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70"/>
      <c r="R99" s="269"/>
      <c r="S99" s="367"/>
    </row>
    <row r="100" spans="1:20" ht="15.75" customHeight="1" x14ac:dyDescent="0.25">
      <c r="A100" s="271" t="s">
        <v>275</v>
      </c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3"/>
      <c r="S100" s="365"/>
    </row>
    <row r="101" spans="1:20" x14ac:dyDescent="0.25">
      <c r="A101" s="272"/>
      <c r="B101" s="272"/>
      <c r="C101" s="272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3"/>
      <c r="S101" s="365"/>
    </row>
    <row r="102" spans="1:20" ht="6" customHeight="1" x14ac:dyDescent="0.25">
      <c r="A102" s="272"/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3"/>
      <c r="S102" s="365"/>
    </row>
    <row r="103" spans="1:20" s="14" customFormat="1" ht="9" customHeight="1" thickBot="1" x14ac:dyDescent="0.3">
      <c r="A103" s="174"/>
      <c r="B103" s="120"/>
      <c r="C103" s="120"/>
      <c r="D103" s="120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</row>
    <row r="104" spans="1:20" ht="14.1" customHeight="1" thickBot="1" x14ac:dyDescent="0.3">
      <c r="B104" s="14"/>
      <c r="D104" s="47"/>
      <c r="E104" s="301" t="s">
        <v>0</v>
      </c>
      <c r="F104" s="301"/>
      <c r="G104" s="301"/>
      <c r="H104" s="301"/>
      <c r="I104" s="301"/>
      <c r="J104" s="301"/>
      <c r="K104" s="301"/>
      <c r="L104" s="301"/>
      <c r="M104" s="301"/>
      <c r="N104" s="301"/>
      <c r="O104" s="302" t="s">
        <v>95</v>
      </c>
      <c r="P104" s="303"/>
      <c r="Q104" s="303"/>
      <c r="R104" s="303"/>
      <c r="S104" s="304"/>
    </row>
    <row r="105" spans="1:20" ht="14.1" customHeight="1" thickBot="1" x14ac:dyDescent="0.3">
      <c r="A105" s="120"/>
      <c r="B105" s="120"/>
      <c r="C105" s="120"/>
      <c r="D105" s="120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305" t="s">
        <v>86</v>
      </c>
      <c r="R105" s="305"/>
      <c r="S105" s="305"/>
    </row>
    <row r="106" spans="1:20" s="14" customFormat="1" ht="20.100000000000001" customHeight="1" thickBot="1" x14ac:dyDescent="0.3">
      <c r="A106" s="120"/>
      <c r="B106" s="120"/>
      <c r="C106" s="120"/>
      <c r="D106" s="120"/>
      <c r="E106" s="309" t="s">
        <v>151</v>
      </c>
      <c r="F106" s="310"/>
      <c r="G106" s="310"/>
      <c r="H106" s="310"/>
      <c r="I106" s="310"/>
      <c r="J106" s="310"/>
      <c r="K106" s="310"/>
      <c r="L106" s="310"/>
      <c r="M106" s="310"/>
      <c r="N106" s="310"/>
      <c r="O106" s="310"/>
      <c r="P106" s="310"/>
      <c r="Q106" s="310"/>
      <c r="R106" s="310"/>
      <c r="S106" s="311"/>
    </row>
    <row r="107" spans="1:20" s="14" customFormat="1" ht="14.1" customHeight="1" x14ac:dyDescent="0.25">
      <c r="A107" s="120"/>
      <c r="B107" s="120"/>
      <c r="C107" s="120"/>
      <c r="D107" s="120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69" t="s">
        <v>119</v>
      </c>
      <c r="Q107" s="341">
        <f>Q8</f>
        <v>0</v>
      </c>
      <c r="R107" s="313"/>
      <c r="S107" s="314"/>
    </row>
    <row r="108" spans="1:20" s="14" customFormat="1" ht="14.1" customHeight="1" x14ac:dyDescent="0.25">
      <c r="A108" s="120"/>
      <c r="B108" s="120"/>
      <c r="C108" s="120"/>
      <c r="D108" s="120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</row>
    <row r="109" spans="1:20" s="14" customFormat="1" ht="14.1" customHeight="1" x14ac:dyDescent="0.25">
      <c r="A109" s="120"/>
      <c r="B109" s="120"/>
      <c r="C109" s="120"/>
      <c r="D109" s="120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</row>
    <row r="110" spans="1:20" s="14" customFormat="1" ht="14.1" customHeight="1" x14ac:dyDescent="0.25">
      <c r="A110" s="177"/>
      <c r="B110" s="120"/>
      <c r="C110" s="120"/>
      <c r="D110" s="120"/>
      <c r="E110" s="262" t="s">
        <v>229</v>
      </c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4"/>
    </row>
    <row r="111" spans="1:20" s="14" customFormat="1" ht="7.5" customHeight="1" x14ac:dyDescent="0.25">
      <c r="A111" s="177"/>
      <c r="B111" s="120"/>
      <c r="C111" s="120"/>
      <c r="D111" s="120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:20" s="14" customFormat="1" ht="8.25" customHeight="1" x14ac:dyDescent="0.25">
      <c r="A112" s="120"/>
      <c r="B112" s="120"/>
      <c r="C112" s="177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P112" s="120"/>
      <c r="Q112" s="120"/>
      <c r="R112" s="120"/>
      <c r="S112" s="97"/>
    </row>
    <row r="113" spans="1:20" ht="14.1" customHeight="1" x14ac:dyDescent="0.25"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98"/>
      <c r="Q113" s="120"/>
      <c r="R113" s="107" t="s">
        <v>273</v>
      </c>
      <c r="S113" s="166"/>
    </row>
    <row r="114" spans="1:20" ht="14.1" customHeight="1" x14ac:dyDescent="0.25"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98"/>
      <c r="Q114" s="120"/>
      <c r="R114" s="107" t="s">
        <v>241</v>
      </c>
      <c r="S114" s="166"/>
    </row>
    <row r="115" spans="1:20" ht="14.1" customHeight="1" x14ac:dyDescent="0.25"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98"/>
      <c r="Q115" s="120"/>
      <c r="R115" s="107" t="s">
        <v>254</v>
      </c>
      <c r="S115" s="166"/>
    </row>
    <row r="116" spans="1:20" ht="14.1" customHeight="1" x14ac:dyDescent="0.25"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98"/>
      <c r="Q116" s="120"/>
      <c r="R116" s="107" t="s">
        <v>276</v>
      </c>
      <c r="S116" s="166"/>
    </row>
    <row r="117" spans="1:20" s="14" customFormat="1" ht="14.1" customHeight="1" x14ac:dyDescent="0.25">
      <c r="B117" s="274" t="s">
        <v>310</v>
      </c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268"/>
      <c r="R117" s="269"/>
      <c r="S117" s="265"/>
    </row>
    <row r="118" spans="1:20" s="14" customFormat="1" ht="14.1" customHeight="1" x14ac:dyDescent="0.25">
      <c r="B118" s="268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9"/>
      <c r="S118" s="266"/>
      <c r="T118" s="107"/>
    </row>
    <row r="119" spans="1:20" s="14" customFormat="1" ht="14.1" customHeight="1" x14ac:dyDescent="0.25"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98"/>
      <c r="P119" s="120"/>
      <c r="R119" s="107" t="s">
        <v>28</v>
      </c>
      <c r="S119" s="166"/>
    </row>
    <row r="120" spans="1:20" s="14" customFormat="1" ht="14.1" customHeight="1" x14ac:dyDescent="0.25"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98"/>
      <c r="P120" s="120"/>
      <c r="R120" s="107" t="s">
        <v>255</v>
      </c>
      <c r="S120" s="166"/>
    </row>
    <row r="121" spans="1:20" s="14" customFormat="1" ht="14.1" customHeight="1" x14ac:dyDescent="0.25"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98"/>
      <c r="P121" s="120"/>
      <c r="R121" s="107" t="s">
        <v>302</v>
      </c>
      <c r="S121" s="242"/>
    </row>
    <row r="122" spans="1:20" s="14" customFormat="1" ht="14.1" customHeight="1" x14ac:dyDescent="0.25">
      <c r="D122" s="120"/>
      <c r="E122" s="368"/>
      <c r="F122" s="369"/>
      <c r="G122" s="369"/>
      <c r="H122" s="369"/>
      <c r="I122" s="369"/>
      <c r="J122" s="369"/>
      <c r="K122" s="369"/>
      <c r="L122" s="369"/>
      <c r="M122" s="370"/>
      <c r="N122" s="120"/>
      <c r="O122" s="98"/>
      <c r="P122" s="120"/>
      <c r="R122" s="107" t="s">
        <v>143</v>
      </c>
      <c r="S122" s="265"/>
    </row>
    <row r="123" spans="1:20" s="14" customFormat="1" ht="14.1" customHeight="1" x14ac:dyDescent="0.25">
      <c r="E123" s="371"/>
      <c r="F123" s="372"/>
      <c r="G123" s="372"/>
      <c r="H123" s="372"/>
      <c r="I123" s="372"/>
      <c r="J123" s="372"/>
      <c r="K123" s="372"/>
      <c r="L123" s="372"/>
      <c r="M123" s="373"/>
      <c r="N123" s="42"/>
      <c r="O123" s="42"/>
      <c r="P123" s="42"/>
      <c r="Q123" s="42"/>
      <c r="R123" s="97" t="s">
        <v>230</v>
      </c>
      <c r="S123" s="266"/>
    </row>
    <row r="124" spans="1:20" s="14" customFormat="1" ht="6" customHeight="1" x14ac:dyDescent="0.25">
      <c r="B124" s="120"/>
      <c r="C124" s="120"/>
      <c r="D124" s="120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</row>
    <row r="125" spans="1:20" s="14" customFormat="1" ht="14.1" customHeight="1" x14ac:dyDescent="0.25">
      <c r="A125" s="120"/>
      <c r="B125" s="120"/>
      <c r="C125" s="120"/>
      <c r="D125" s="120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</row>
    <row r="126" spans="1:20" s="14" customFormat="1" ht="14.1" customHeight="1" x14ac:dyDescent="0.25">
      <c r="A126" s="345" t="s">
        <v>240</v>
      </c>
      <c r="B126" s="345"/>
      <c r="C126" s="345"/>
      <c r="D126" s="345"/>
      <c r="E126" s="345"/>
      <c r="F126" s="345"/>
      <c r="G126" s="345"/>
      <c r="H126" s="345"/>
      <c r="I126" s="345"/>
      <c r="J126" s="345"/>
      <c r="K126" s="345"/>
      <c r="L126" s="345"/>
      <c r="M126" s="345"/>
      <c r="N126" s="345"/>
      <c r="O126" s="345"/>
      <c r="P126" s="345"/>
      <c r="Q126" s="345"/>
      <c r="R126" s="345"/>
      <c r="S126" s="345"/>
    </row>
    <row r="127" spans="1:20" s="14" customFormat="1" ht="14.1" customHeight="1" x14ac:dyDescent="0.25">
      <c r="A127" s="336" t="s">
        <v>117</v>
      </c>
      <c r="B127" s="336"/>
      <c r="C127" s="336"/>
      <c r="D127" s="336"/>
      <c r="E127" s="336"/>
      <c r="F127" s="336"/>
      <c r="G127" s="336"/>
      <c r="H127" s="336"/>
      <c r="I127" s="336"/>
      <c r="J127" s="336"/>
      <c r="K127" s="336"/>
      <c r="L127" s="336"/>
      <c r="M127" s="336"/>
      <c r="N127" s="336"/>
      <c r="O127" s="336"/>
      <c r="P127" s="336"/>
      <c r="Q127" s="336"/>
      <c r="R127" s="336"/>
      <c r="S127" s="336"/>
    </row>
    <row r="128" spans="1:20" s="14" customFormat="1" ht="14.1" customHeight="1" x14ac:dyDescent="0.25">
      <c r="A128" s="336" t="s">
        <v>118</v>
      </c>
      <c r="B128" s="336"/>
      <c r="C128" s="336"/>
      <c r="D128" s="336"/>
      <c r="E128" s="336"/>
      <c r="F128" s="336"/>
      <c r="G128" s="336"/>
      <c r="H128" s="336"/>
      <c r="I128" s="336"/>
      <c r="J128" s="336"/>
      <c r="K128" s="336"/>
      <c r="L128" s="336"/>
      <c r="M128" s="336"/>
      <c r="N128" s="336"/>
      <c r="O128" s="336"/>
      <c r="P128" s="336"/>
      <c r="Q128" s="336"/>
      <c r="R128" s="336"/>
      <c r="S128" s="336"/>
    </row>
    <row r="129" spans="1:19" s="14" customFormat="1" ht="14.1" customHeight="1" x14ac:dyDescent="0.25">
      <c r="A129" s="346"/>
      <c r="B129" s="347"/>
      <c r="C129" s="347"/>
      <c r="D129" s="347"/>
      <c r="E129" s="347"/>
      <c r="F129" s="347"/>
      <c r="G129" s="347"/>
      <c r="H129" s="347"/>
      <c r="I129" s="347"/>
      <c r="J129" s="347"/>
      <c r="K129" s="347"/>
      <c r="L129" s="347"/>
      <c r="M129" s="347"/>
      <c r="N129" s="347"/>
      <c r="O129" s="347"/>
      <c r="P129" s="347"/>
      <c r="Q129" s="347"/>
      <c r="R129" s="347"/>
      <c r="S129" s="348"/>
    </row>
    <row r="130" spans="1:19" ht="14.1" customHeight="1" x14ac:dyDescent="0.25">
      <c r="A130" s="349"/>
      <c r="B130" s="350"/>
      <c r="C130" s="350"/>
      <c r="D130" s="350"/>
      <c r="E130" s="350"/>
      <c r="F130" s="350"/>
      <c r="G130" s="350"/>
      <c r="H130" s="350"/>
      <c r="I130" s="350"/>
      <c r="J130" s="350"/>
      <c r="K130" s="350"/>
      <c r="L130" s="350"/>
      <c r="M130" s="350"/>
      <c r="N130" s="350"/>
      <c r="O130" s="350"/>
      <c r="P130" s="350"/>
      <c r="Q130" s="350"/>
      <c r="R130" s="350"/>
      <c r="S130" s="351"/>
    </row>
    <row r="131" spans="1:19" s="14" customFormat="1" ht="14.1" customHeight="1" x14ac:dyDescent="0.25">
      <c r="A131" s="349"/>
      <c r="B131" s="350"/>
      <c r="C131" s="350"/>
      <c r="D131" s="350"/>
      <c r="E131" s="350"/>
      <c r="F131" s="350"/>
      <c r="G131" s="350"/>
      <c r="H131" s="350"/>
      <c r="I131" s="350"/>
      <c r="J131" s="350"/>
      <c r="K131" s="350"/>
      <c r="L131" s="350"/>
      <c r="M131" s="350"/>
      <c r="N131" s="350"/>
      <c r="O131" s="350"/>
      <c r="P131" s="350"/>
      <c r="Q131" s="350"/>
      <c r="R131" s="350"/>
      <c r="S131" s="351"/>
    </row>
    <row r="132" spans="1:19" s="14" customFormat="1" ht="14.1" customHeight="1" x14ac:dyDescent="0.25">
      <c r="A132" s="349"/>
      <c r="B132" s="350"/>
      <c r="C132" s="350"/>
      <c r="D132" s="350"/>
      <c r="E132" s="350"/>
      <c r="F132" s="350"/>
      <c r="G132" s="350"/>
      <c r="H132" s="350"/>
      <c r="I132" s="350"/>
      <c r="J132" s="350"/>
      <c r="K132" s="350"/>
      <c r="L132" s="350"/>
      <c r="M132" s="350"/>
      <c r="N132" s="350"/>
      <c r="O132" s="350"/>
      <c r="P132" s="350"/>
      <c r="Q132" s="350"/>
      <c r="R132" s="350"/>
      <c r="S132" s="351"/>
    </row>
    <row r="133" spans="1:19" s="14" customFormat="1" ht="14.1" customHeight="1" x14ac:dyDescent="0.25">
      <c r="A133" s="349"/>
      <c r="B133" s="350"/>
      <c r="C133" s="350"/>
      <c r="D133" s="350"/>
      <c r="E133" s="350"/>
      <c r="F133" s="350"/>
      <c r="G133" s="350"/>
      <c r="H133" s="350"/>
      <c r="I133" s="350"/>
      <c r="J133" s="350"/>
      <c r="K133" s="350"/>
      <c r="L133" s="350"/>
      <c r="M133" s="350"/>
      <c r="N133" s="350"/>
      <c r="O133" s="350"/>
      <c r="P133" s="350"/>
      <c r="Q133" s="350"/>
      <c r="R133" s="350"/>
      <c r="S133" s="351"/>
    </row>
    <row r="134" spans="1:19" s="14" customFormat="1" ht="14.1" customHeight="1" x14ac:dyDescent="0.25">
      <c r="A134" s="349"/>
      <c r="B134" s="350"/>
      <c r="C134" s="350"/>
      <c r="D134" s="350"/>
      <c r="E134" s="350"/>
      <c r="F134" s="350"/>
      <c r="G134" s="350"/>
      <c r="H134" s="350"/>
      <c r="I134" s="350"/>
      <c r="J134" s="350"/>
      <c r="K134" s="350"/>
      <c r="L134" s="350"/>
      <c r="M134" s="350"/>
      <c r="N134" s="350"/>
      <c r="O134" s="350"/>
      <c r="P134" s="350"/>
      <c r="Q134" s="350"/>
      <c r="R134" s="350"/>
      <c r="S134" s="351"/>
    </row>
    <row r="135" spans="1:19" s="14" customFormat="1" ht="14.1" customHeight="1" x14ac:dyDescent="0.25">
      <c r="A135" s="349"/>
      <c r="B135" s="350"/>
      <c r="C135" s="350"/>
      <c r="D135" s="350"/>
      <c r="E135" s="350"/>
      <c r="F135" s="350"/>
      <c r="G135" s="350"/>
      <c r="H135" s="350"/>
      <c r="I135" s="350"/>
      <c r="J135" s="350"/>
      <c r="K135" s="350"/>
      <c r="L135" s="350"/>
      <c r="M135" s="350"/>
      <c r="N135" s="350"/>
      <c r="O135" s="350"/>
      <c r="P135" s="350"/>
      <c r="Q135" s="350"/>
      <c r="R135" s="350"/>
      <c r="S135" s="351"/>
    </row>
    <row r="136" spans="1:19" s="14" customFormat="1" ht="14.1" customHeight="1" x14ac:dyDescent="0.25">
      <c r="A136" s="349"/>
      <c r="B136" s="350"/>
      <c r="C136" s="350"/>
      <c r="D136" s="350"/>
      <c r="E136" s="350"/>
      <c r="F136" s="350"/>
      <c r="G136" s="350"/>
      <c r="H136" s="350"/>
      <c r="I136" s="350"/>
      <c r="J136" s="350"/>
      <c r="K136" s="350"/>
      <c r="L136" s="350"/>
      <c r="M136" s="350"/>
      <c r="N136" s="350"/>
      <c r="O136" s="350"/>
      <c r="P136" s="350"/>
      <c r="Q136" s="350"/>
      <c r="R136" s="350"/>
      <c r="S136" s="351"/>
    </row>
    <row r="137" spans="1:19" s="14" customFormat="1" ht="14.1" customHeight="1" x14ac:dyDescent="0.25">
      <c r="A137" s="352"/>
      <c r="B137" s="353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4"/>
    </row>
    <row r="138" spans="1:19" s="14" customFormat="1" ht="14.1" customHeight="1" x14ac:dyDescent="0.25">
      <c r="A138" s="67"/>
      <c r="B138" s="68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</row>
    <row r="139" spans="1:19" s="14" customFormat="1" ht="14.1" customHeight="1" x14ac:dyDescent="0.25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</row>
    <row r="140" spans="1:19" s="14" customFormat="1" ht="14.1" customHeight="1" x14ac:dyDescent="0.25">
      <c r="A140" s="67"/>
      <c r="B140" s="68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</row>
    <row r="141" spans="1:19" s="14" customFormat="1" ht="14.1" customHeight="1" x14ac:dyDescent="0.25">
      <c r="A141" s="120"/>
      <c r="B141" s="120"/>
      <c r="C141" s="120"/>
      <c r="D141" s="120"/>
      <c r="E141" s="262" t="s">
        <v>266</v>
      </c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4"/>
    </row>
    <row r="142" spans="1:19" s="14" customFormat="1" ht="14.1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</row>
    <row r="143" spans="1:19" s="14" customFormat="1" ht="14.1" customHeight="1" x14ac:dyDescent="0.25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</row>
    <row r="144" spans="1:19" ht="14.1" customHeight="1" x14ac:dyDescent="0.25">
      <c r="A144" s="120"/>
      <c r="B144" s="75" t="s">
        <v>22</v>
      </c>
      <c r="C144" s="355"/>
      <c r="D144" s="356"/>
      <c r="E144" s="356"/>
      <c r="F144" s="356"/>
      <c r="G144" s="356"/>
      <c r="H144" s="356"/>
      <c r="I144" s="357"/>
      <c r="J144" s="14"/>
      <c r="K144" s="35"/>
      <c r="L144" s="14"/>
      <c r="M144" s="14"/>
      <c r="N144" s="14"/>
      <c r="O144" s="120"/>
      <c r="P144" s="14"/>
      <c r="Q144" s="14"/>
      <c r="R144" s="75" t="s">
        <v>294</v>
      </c>
      <c r="S144" s="14"/>
    </row>
    <row r="145" spans="1:19" ht="14.1" customHeight="1" x14ac:dyDescent="0.25">
      <c r="A145" s="120"/>
      <c r="B145" s="75" t="s">
        <v>7</v>
      </c>
      <c r="C145" s="337"/>
      <c r="D145" s="337"/>
      <c r="E145" s="337"/>
      <c r="F145" s="205" t="s">
        <v>283</v>
      </c>
      <c r="G145" s="14"/>
      <c r="H145" s="14"/>
      <c r="I145" s="14"/>
      <c r="J145" s="174"/>
      <c r="K145" s="14"/>
      <c r="L145" s="14"/>
      <c r="M145" s="174"/>
      <c r="N145" s="14"/>
      <c r="O145" s="107" t="s">
        <v>293</v>
      </c>
      <c r="P145" s="338"/>
      <c r="Q145" s="339"/>
      <c r="R145" s="340"/>
      <c r="S145" s="14"/>
    </row>
    <row r="146" spans="1:19" ht="14.1" customHeight="1" x14ac:dyDescent="0.25">
      <c r="A146" s="35" t="s">
        <v>222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35" t="s">
        <v>27</v>
      </c>
      <c r="L146" s="14"/>
      <c r="M146" s="14"/>
      <c r="N146" s="14"/>
      <c r="O146" s="14"/>
      <c r="P146" s="14"/>
      <c r="Q146" s="14"/>
      <c r="R146" s="14"/>
      <c r="S146" s="14"/>
    </row>
    <row r="147" spans="1:19" ht="14.1" customHeight="1" x14ac:dyDescent="0.25">
      <c r="A147" s="333">
        <f>G24</f>
        <v>0</v>
      </c>
      <c r="B147" s="334"/>
      <c r="C147" s="334"/>
      <c r="D147" s="334"/>
      <c r="E147" s="334"/>
      <c r="F147" s="334"/>
      <c r="G147" s="334"/>
      <c r="H147" s="334"/>
      <c r="I147" s="335"/>
      <c r="J147" s="14"/>
      <c r="K147" s="342"/>
      <c r="L147" s="343"/>
      <c r="M147" s="343"/>
      <c r="N147" s="343"/>
      <c r="O147" s="343"/>
      <c r="P147" s="343"/>
      <c r="Q147" s="343"/>
      <c r="R147" s="343"/>
      <c r="S147" s="344"/>
    </row>
    <row r="148" spans="1:19" s="14" customFormat="1" ht="14.1" customHeight="1" x14ac:dyDescent="0.25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</row>
    <row r="149" spans="1:19" ht="14.1" customHeight="1" x14ac:dyDescent="0.25">
      <c r="A149" s="74" t="s">
        <v>21</v>
      </c>
      <c r="B149" s="174"/>
      <c r="C149" s="174"/>
      <c r="D149" s="174"/>
      <c r="E149" s="174"/>
      <c r="F149" s="174"/>
      <c r="G149" s="174"/>
      <c r="H149" s="120"/>
      <c r="I149" s="120"/>
      <c r="J149" s="14"/>
      <c r="K149" s="74" t="s">
        <v>23</v>
      </c>
      <c r="L149" s="174"/>
      <c r="M149" s="174"/>
      <c r="N149" s="174"/>
      <c r="O149" s="174"/>
      <c r="P149" s="174"/>
      <c r="Q149" s="174"/>
      <c r="R149" s="120"/>
      <c r="S149" s="120"/>
    </row>
    <row r="150" spans="1:19" ht="14.1" customHeight="1" thickBot="1" x14ac:dyDescent="0.3">
      <c r="A150" s="104" t="s">
        <v>148</v>
      </c>
      <c r="B150" s="174"/>
      <c r="C150" s="174"/>
      <c r="D150" s="174"/>
      <c r="E150" s="174"/>
      <c r="F150" s="174"/>
      <c r="G150" s="174"/>
      <c r="H150" s="120"/>
      <c r="I150" s="120"/>
      <c r="J150" s="14"/>
      <c r="K150" s="104" t="s">
        <v>148</v>
      </c>
      <c r="L150" s="174"/>
      <c r="M150" s="174"/>
      <c r="N150" s="174"/>
      <c r="O150" s="174"/>
      <c r="P150" s="174"/>
      <c r="Q150" s="174"/>
      <c r="R150" s="120"/>
      <c r="S150" s="120"/>
    </row>
    <row r="151" spans="1:19" ht="14.1" customHeight="1" thickTop="1" x14ac:dyDescent="0.25">
      <c r="A151" s="324"/>
      <c r="B151" s="325"/>
      <c r="C151" s="325"/>
      <c r="D151" s="325"/>
      <c r="E151" s="325"/>
      <c r="F151" s="325"/>
      <c r="G151" s="325"/>
      <c r="H151" s="325"/>
      <c r="I151" s="326"/>
      <c r="J151" s="14"/>
      <c r="K151" s="315"/>
      <c r="L151" s="316"/>
      <c r="M151" s="316"/>
      <c r="N151" s="316"/>
      <c r="O151" s="316"/>
      <c r="P151" s="316"/>
      <c r="Q151" s="316"/>
      <c r="R151" s="316"/>
      <c r="S151" s="317"/>
    </row>
    <row r="152" spans="1:19" ht="14.1" customHeight="1" x14ac:dyDescent="0.25">
      <c r="A152" s="327"/>
      <c r="B152" s="328"/>
      <c r="C152" s="328"/>
      <c r="D152" s="328"/>
      <c r="E152" s="328"/>
      <c r="F152" s="328"/>
      <c r="G152" s="328"/>
      <c r="H152" s="328"/>
      <c r="I152" s="329"/>
      <c r="J152" s="14"/>
      <c r="K152" s="318"/>
      <c r="L152" s="319"/>
      <c r="M152" s="319"/>
      <c r="N152" s="319"/>
      <c r="O152" s="319"/>
      <c r="P152" s="319"/>
      <c r="Q152" s="319"/>
      <c r="R152" s="319"/>
      <c r="S152" s="320"/>
    </row>
    <row r="153" spans="1:19" ht="14.1" customHeight="1" x14ac:dyDescent="0.25">
      <c r="A153" s="327"/>
      <c r="B153" s="328"/>
      <c r="C153" s="328"/>
      <c r="D153" s="328"/>
      <c r="E153" s="328"/>
      <c r="F153" s="328"/>
      <c r="G153" s="328"/>
      <c r="H153" s="328"/>
      <c r="I153" s="329"/>
      <c r="J153" s="120"/>
      <c r="K153" s="318"/>
      <c r="L153" s="319"/>
      <c r="M153" s="319"/>
      <c r="N153" s="319"/>
      <c r="O153" s="319"/>
      <c r="P153" s="319"/>
      <c r="Q153" s="319"/>
      <c r="R153" s="319"/>
      <c r="S153" s="320"/>
    </row>
    <row r="154" spans="1:19" ht="14.1" customHeight="1" x14ac:dyDescent="0.25">
      <c r="A154" s="327"/>
      <c r="B154" s="328"/>
      <c r="C154" s="328"/>
      <c r="D154" s="328"/>
      <c r="E154" s="328"/>
      <c r="F154" s="328"/>
      <c r="G154" s="328"/>
      <c r="H154" s="328"/>
      <c r="I154" s="329"/>
      <c r="J154" s="120"/>
      <c r="K154" s="318"/>
      <c r="L154" s="319"/>
      <c r="M154" s="319"/>
      <c r="N154" s="319"/>
      <c r="O154" s="319"/>
      <c r="P154" s="319"/>
      <c r="Q154" s="319"/>
      <c r="R154" s="319"/>
      <c r="S154" s="320"/>
    </row>
    <row r="155" spans="1:19" ht="14.1" customHeight="1" thickBot="1" x14ac:dyDescent="0.3">
      <c r="A155" s="330"/>
      <c r="B155" s="331"/>
      <c r="C155" s="331"/>
      <c r="D155" s="331"/>
      <c r="E155" s="331"/>
      <c r="F155" s="331"/>
      <c r="G155" s="331"/>
      <c r="H155" s="331"/>
      <c r="I155" s="332"/>
      <c r="J155" s="120"/>
      <c r="K155" s="321"/>
      <c r="L155" s="322"/>
      <c r="M155" s="322"/>
      <c r="N155" s="322"/>
      <c r="O155" s="322"/>
      <c r="P155" s="322"/>
      <c r="Q155" s="322"/>
      <c r="R155" s="322"/>
      <c r="S155" s="323"/>
    </row>
    <row r="156" spans="1:19" ht="14.1" customHeight="1" thickTop="1" x14ac:dyDescent="0.25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</row>
    <row r="157" spans="1:19" ht="14.1" customHeight="1" x14ac:dyDescent="0.25"/>
    <row r="158" spans="1:19" ht="14.1" customHeight="1" x14ac:dyDescent="0.25"/>
    <row r="159" spans="1:19" ht="14.1" customHeight="1" x14ac:dyDescent="0.25"/>
    <row r="160" spans="1:19" ht="14.1" customHeight="1" x14ac:dyDescent="0.25"/>
    <row r="161" ht="14.1" customHeight="1" x14ac:dyDescent="0.25"/>
    <row r="162" ht="14.1" customHeight="1" x14ac:dyDescent="0.25"/>
  </sheetData>
  <sheetProtection algorithmName="SHA-512" hashValue="WrNgSgMfosimLfyubeKZAMEopIHa5fdmkSP6UZgLBm7kwAUcO1B4Xqrkf21XIaduf3MK7sAoLlFAccg+HdSINw==" saltValue="ZMkdoEhAJvuADjtXD/IvTQ==" spinCount="100000" sheet="1" selectLockedCells="1"/>
  <mergeCells count="175">
    <mergeCell ref="G19:S19"/>
    <mergeCell ref="A20:F20"/>
    <mergeCell ref="G20:S20"/>
    <mergeCell ref="A21:F21"/>
    <mergeCell ref="G26:S26"/>
    <mergeCell ref="A29:F29"/>
    <mergeCell ref="G29:K29"/>
    <mergeCell ref="A31:F31"/>
    <mergeCell ref="G31:K31"/>
    <mergeCell ref="L29:O29"/>
    <mergeCell ref="P29:S29"/>
    <mergeCell ref="L30:O30"/>
    <mergeCell ref="P30:S30"/>
    <mergeCell ref="A30:F30"/>
    <mergeCell ref="G30:K30"/>
    <mergeCell ref="G21:S21"/>
    <mergeCell ref="G24:S24"/>
    <mergeCell ref="A80:F80"/>
    <mergeCell ref="L33:O33"/>
    <mergeCell ref="A33:F33"/>
    <mergeCell ref="G33:K33"/>
    <mergeCell ref="P33:S33"/>
    <mergeCell ref="O1:S1"/>
    <mergeCell ref="E1:N1"/>
    <mergeCell ref="M13:S13"/>
    <mergeCell ref="E6:S6"/>
    <mergeCell ref="G14:J14"/>
    <mergeCell ref="M15:O15"/>
    <mergeCell ref="A18:F18"/>
    <mergeCell ref="G18:S18"/>
    <mergeCell ref="Q15:S15"/>
    <mergeCell ref="Q2:S2"/>
    <mergeCell ref="E3:S3"/>
    <mergeCell ref="E4:S4"/>
    <mergeCell ref="E5:S5"/>
    <mergeCell ref="A17:F17"/>
    <mergeCell ref="G17:S17"/>
    <mergeCell ref="Q8:S8"/>
    <mergeCell ref="E11:S11"/>
    <mergeCell ref="A19:F19"/>
    <mergeCell ref="A75:F75"/>
    <mergeCell ref="G75:S75"/>
    <mergeCell ref="A76:F76"/>
    <mergeCell ref="G76:S76"/>
    <mergeCell ref="A77:F77"/>
    <mergeCell ref="G77:S77"/>
    <mergeCell ref="A78:F78"/>
    <mergeCell ref="G78:S78"/>
    <mergeCell ref="A79:F79"/>
    <mergeCell ref="G79:S79"/>
    <mergeCell ref="A32:F32"/>
    <mergeCell ref="G32:K32"/>
    <mergeCell ref="L31:O31"/>
    <mergeCell ref="P31:S31"/>
    <mergeCell ref="L32:O32"/>
    <mergeCell ref="P32:S32"/>
    <mergeCell ref="P34:S34"/>
    <mergeCell ref="L34:O34"/>
    <mergeCell ref="E36:S36"/>
    <mergeCell ref="O39:S39"/>
    <mergeCell ref="O44:S44"/>
    <mergeCell ref="O48:S48"/>
    <mergeCell ref="O40:S40"/>
    <mergeCell ref="O49:S49"/>
    <mergeCell ref="O41:S41"/>
    <mergeCell ref="O42:S42"/>
    <mergeCell ref="A41:N41"/>
    <mergeCell ref="A42:N42"/>
    <mergeCell ref="A40:N40"/>
    <mergeCell ref="A39:N39"/>
    <mergeCell ref="A67:D67"/>
    <mergeCell ref="A68:D68"/>
    <mergeCell ref="A69:D69"/>
    <mergeCell ref="F64:H64"/>
    <mergeCell ref="F65:H65"/>
    <mergeCell ref="F66:H66"/>
    <mergeCell ref="F67:H67"/>
    <mergeCell ref="F68:H68"/>
    <mergeCell ref="F69:H69"/>
    <mergeCell ref="F93:R93"/>
    <mergeCell ref="S100:S102"/>
    <mergeCell ref="I63:K63"/>
    <mergeCell ref="L63:N63"/>
    <mergeCell ref="S94:S95"/>
    <mergeCell ref="S96:S97"/>
    <mergeCell ref="S98:S99"/>
    <mergeCell ref="E122:M123"/>
    <mergeCell ref="I64:K64"/>
    <mergeCell ref="I65:K65"/>
    <mergeCell ref="O64:Q64"/>
    <mergeCell ref="I68:K68"/>
    <mergeCell ref="F90:R90"/>
    <mergeCell ref="F91:R91"/>
    <mergeCell ref="A81:F81"/>
    <mergeCell ref="G81:S81"/>
    <mergeCell ref="A82:F82"/>
    <mergeCell ref="G82:S82"/>
    <mergeCell ref="A83:F83"/>
    <mergeCell ref="G83:S83"/>
    <mergeCell ref="O65:Q65"/>
    <mergeCell ref="G80:S80"/>
    <mergeCell ref="E71:S71"/>
    <mergeCell ref="A66:D66"/>
    <mergeCell ref="L68:N68"/>
    <mergeCell ref="L69:N69"/>
    <mergeCell ref="E58:S58"/>
    <mergeCell ref="Q59:S59"/>
    <mergeCell ref="K151:S155"/>
    <mergeCell ref="A151:I155"/>
    <mergeCell ref="A147:I147"/>
    <mergeCell ref="Q105:S105"/>
    <mergeCell ref="E106:S106"/>
    <mergeCell ref="E141:S141"/>
    <mergeCell ref="A127:S127"/>
    <mergeCell ref="A128:S128"/>
    <mergeCell ref="C145:E145"/>
    <mergeCell ref="P145:R145"/>
    <mergeCell ref="Q107:S107"/>
    <mergeCell ref="K147:S147"/>
    <mergeCell ref="A126:S126"/>
    <mergeCell ref="A129:S137"/>
    <mergeCell ref="E110:S110"/>
    <mergeCell ref="C144:I144"/>
    <mergeCell ref="R63:S63"/>
    <mergeCell ref="E104:N104"/>
    <mergeCell ref="O104:S104"/>
    <mergeCell ref="F92:R92"/>
    <mergeCell ref="L67:N67"/>
    <mergeCell ref="R64:S64"/>
    <mergeCell ref="R65:S65"/>
    <mergeCell ref="A43:N43"/>
    <mergeCell ref="A45:N45"/>
    <mergeCell ref="A46:N46"/>
    <mergeCell ref="A47:N47"/>
    <mergeCell ref="A44:N44"/>
    <mergeCell ref="A48:N48"/>
    <mergeCell ref="A49:N49"/>
    <mergeCell ref="O63:Q63"/>
    <mergeCell ref="A63:D63"/>
    <mergeCell ref="F63:H63"/>
    <mergeCell ref="E56:N56"/>
    <mergeCell ref="O56:S56"/>
    <mergeCell ref="Q57:S57"/>
    <mergeCell ref="L64:N64"/>
    <mergeCell ref="L65:N65"/>
    <mergeCell ref="A64:D64"/>
    <mergeCell ref="A65:D65"/>
    <mergeCell ref="O43:S43"/>
    <mergeCell ref="O45:S45"/>
    <mergeCell ref="O46:S46"/>
    <mergeCell ref="O47:S47"/>
    <mergeCell ref="R51:S51"/>
    <mergeCell ref="B51:Q51"/>
    <mergeCell ref="B85:Q85"/>
    <mergeCell ref="R85:S85"/>
    <mergeCell ref="E87:S87"/>
    <mergeCell ref="S117:S118"/>
    <mergeCell ref="S122:S123"/>
    <mergeCell ref="B94:R95"/>
    <mergeCell ref="B96:R97"/>
    <mergeCell ref="A98:R99"/>
    <mergeCell ref="A100:R102"/>
    <mergeCell ref="B117:R118"/>
    <mergeCell ref="O66:Q66"/>
    <mergeCell ref="O67:Q67"/>
    <mergeCell ref="O68:Q68"/>
    <mergeCell ref="O69:Q69"/>
    <mergeCell ref="R66:S66"/>
    <mergeCell ref="R67:S67"/>
    <mergeCell ref="R68:S68"/>
    <mergeCell ref="R69:S69"/>
    <mergeCell ref="I66:K66"/>
    <mergeCell ref="I67:K67"/>
    <mergeCell ref="I69:K69"/>
    <mergeCell ref="L66:N66"/>
  </mergeCells>
  <phoneticPr fontId="3" type="noConversion"/>
  <dataValidations count="9">
    <dataValidation type="list" allowBlank="1" showInputMessage="1" showErrorMessage="1" sqref="S113:S116 S119:S123" xr:uid="{00000000-0002-0000-0100-000000000000}">
      <formula1>"OUI,-"</formula1>
    </dataValidation>
    <dataValidation type="list" allowBlank="1" showInputMessage="1" showErrorMessage="1" sqref="R49:S50 R52:S54" xr:uid="{00000000-0002-0000-0100-000001000000}">
      <formula1>"BNS,BPNS,PSC1,AFPS,rien"</formula1>
    </dataValidation>
    <dataValidation type="list" allowBlank="1" showInputMessage="1" showErrorMessage="1" sqref="G14:J14" xr:uid="{00000000-0002-0000-0100-000003000000}">
      <formula1>"Brive Rural , Brive Urbain , Tulle Dordogne , Tulle Vézère ASH , Ussel Haute-Corrèze"</formula1>
    </dataValidation>
    <dataValidation type="list" allowBlank="1" showInputMessage="1" showErrorMessage="1" sqref="F12 F15" xr:uid="{00000000-0002-0000-0100-000004000000}">
      <formula1>"oui,non"</formula1>
    </dataValidation>
    <dataValidation type="list" allowBlank="1" showInputMessage="1" showErrorMessage="1" sqref="M13:S13" xr:uid="{00000000-0002-0000-0100-000006000000}">
      <formula1>"DANS DÉPARTEMENT 19,HORS DÉPARTEMENT 19,AVEC SORTIE DU TERRITOIRE NATIONAL"</formula1>
    </dataValidation>
    <dataValidation type="list" allowBlank="1" showInputMessage="1" showErrorMessage="1" sqref="J65:K69" xr:uid="{00000000-0002-0000-0100-000008000000}">
      <formula1>"ATSEM,Parent,Parent titulaire BAFA,Animateur BAFA,Enseignant retraité,Autre (sauf AESH et service civique)"</formula1>
    </dataValidation>
    <dataValidation type="list" allowBlank="1" showInputMessage="1" showErrorMessage="1" sqref="S73 S90:S109 R64:S69 R51:S51 R85:S85" xr:uid="{12D4BA5C-9913-415E-AB79-12357DA0A481}">
      <formula1>"OUI,NON"</formula1>
    </dataValidation>
    <dataValidation type="list" allowBlank="1" showInputMessage="1" showErrorMessage="1" sqref="S117:S118" xr:uid="{99302D2A-0157-4FBF-BCE0-99944D905A2E}">
      <formula1>"OUI,-,S OBJ"</formula1>
    </dataValidation>
    <dataValidation type="list" allowBlank="1" showInputMessage="1" showErrorMessage="1" sqref="E64:E69" xr:uid="{9446E34D-4AF4-4E1F-9107-1DA8CCFEC102}">
      <formula1>"F,M"</formula1>
    </dataValidation>
  </dataValidations>
  <pageMargins left="0.35433070866141736" right="0.35433070866141736" top="0.51181102362204722" bottom="0.51181102362204722" header="0.2" footer="0.2"/>
  <pageSetup paperSize="9" orientation="portrait" r:id="rId1"/>
  <headerFooter alignWithMargins="0"/>
  <ignoredErrors>
    <ignoredError sqref="P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F8C1-BC91-41BC-82C6-F7A88C3169E2}">
  <sheetPr>
    <tabColor rgb="FF00B0F0"/>
  </sheetPr>
  <dimension ref="A1:V28"/>
  <sheetViews>
    <sheetView zoomScaleNormal="100" workbookViewId="0">
      <selection activeCell="B18" sqref="B18:B20"/>
    </sheetView>
  </sheetViews>
  <sheetFormatPr baseColWidth="10" defaultColWidth="10.875" defaultRowHeight="15.75" x14ac:dyDescent="0.25"/>
  <cols>
    <col min="1" max="1" width="27.625" style="7" customWidth="1"/>
    <col min="2" max="2" width="10.625" style="7" customWidth="1"/>
    <col min="3" max="3" width="27.625" style="7" customWidth="1"/>
    <col min="4" max="5" width="10.625" style="7" customWidth="1"/>
    <col min="6" max="18" width="4.625" style="7" customWidth="1"/>
    <col min="19" max="16384" width="10.875" style="7"/>
  </cols>
  <sheetData>
    <row r="1" spans="1:22" s="20" customFormat="1" ht="14.1" customHeight="1" thickBot="1" x14ac:dyDescent="0.3">
      <c r="B1" s="112" t="s">
        <v>0</v>
      </c>
      <c r="C1" s="168"/>
      <c r="D1" s="451" t="s">
        <v>241</v>
      </c>
      <c r="E1" s="452"/>
      <c r="F1" s="453"/>
      <c r="G1" s="454"/>
      <c r="H1" s="45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9"/>
      <c r="U1" s="19"/>
      <c r="V1" s="19"/>
    </row>
    <row r="2" spans="1:22" s="20" customFormat="1" ht="14.1" customHeight="1" thickBot="1" x14ac:dyDescent="0.3">
      <c r="B2" s="19"/>
      <c r="C2" s="19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9"/>
      <c r="U2" s="19"/>
      <c r="V2" s="19"/>
    </row>
    <row r="3" spans="1:22" s="20" customFormat="1" ht="20.100000000000001" customHeight="1" thickBot="1" x14ac:dyDescent="0.3">
      <c r="B3" s="309" t="s">
        <v>151</v>
      </c>
      <c r="C3" s="449"/>
      <c r="D3" s="449"/>
      <c r="E3" s="450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9"/>
      <c r="U3" s="19"/>
      <c r="V3" s="19"/>
    </row>
    <row r="4" spans="1:22" s="20" customFormat="1" ht="14.1" customHeight="1" x14ac:dyDescent="0.25">
      <c r="A4" s="174"/>
      <c r="B4" s="174"/>
      <c r="C4" s="17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9"/>
      <c r="U4" s="19"/>
      <c r="V4" s="19"/>
    </row>
    <row r="5" spans="1:22" s="20" customFormat="1" ht="14.1" customHeight="1" x14ac:dyDescent="0.25">
      <c r="A5" s="174"/>
      <c r="B5" s="174"/>
      <c r="C5" s="174"/>
      <c r="D5" s="69" t="s">
        <v>120</v>
      </c>
      <c r="E5" s="173">
        <f>'Demande Autoris'!Q8</f>
        <v>0</v>
      </c>
      <c r="F5" s="96"/>
      <c r="G5" s="96"/>
      <c r="H5" s="174"/>
      <c r="M5" s="184"/>
      <c r="N5" s="184"/>
      <c r="O5" s="184"/>
      <c r="P5" s="184"/>
      <c r="Q5" s="184"/>
      <c r="R5" s="184"/>
      <c r="S5" s="184"/>
      <c r="T5" s="19"/>
      <c r="U5" s="19"/>
      <c r="V5" s="19"/>
    </row>
    <row r="6" spans="1:22" s="20" customFormat="1" ht="14.1" customHeight="1" x14ac:dyDescent="0.25">
      <c r="A6" s="174"/>
      <c r="B6" s="174"/>
      <c r="C6" s="17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9"/>
      <c r="U6" s="19"/>
      <c r="V6" s="19"/>
    </row>
    <row r="7" spans="1:22" s="20" customFormat="1" ht="14.1" customHeight="1" x14ac:dyDescent="0.25">
      <c r="A7" s="174"/>
      <c r="B7" s="174"/>
      <c r="C7" s="17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9"/>
      <c r="U7" s="19"/>
      <c r="V7" s="19"/>
    </row>
    <row r="8" spans="1:22" ht="14.1" customHeight="1" x14ac:dyDescent="0.25">
      <c r="A8" s="20"/>
      <c r="B8" s="14"/>
      <c r="C8" s="20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</row>
    <row r="9" spans="1:22" ht="14.1" customHeight="1" thickBot="1" x14ac:dyDescent="0.3"/>
    <row r="10" spans="1:22" ht="30" customHeight="1" thickBot="1" x14ac:dyDescent="0.3">
      <c r="A10" s="465" t="s">
        <v>242</v>
      </c>
      <c r="B10" s="465"/>
      <c r="C10" s="465" t="s">
        <v>243</v>
      </c>
      <c r="D10" s="465"/>
      <c r="E10" s="465"/>
      <c r="F10" s="185"/>
    </row>
    <row r="11" spans="1:22" ht="15" customHeight="1" thickBot="1" x14ac:dyDescent="0.3">
      <c r="A11" s="186" t="s">
        <v>161</v>
      </c>
      <c r="B11" s="187" t="s">
        <v>162</v>
      </c>
      <c r="C11" s="461" t="s">
        <v>161</v>
      </c>
      <c r="D11" s="462"/>
      <c r="E11" s="188" t="s">
        <v>162</v>
      </c>
      <c r="F11" s="185"/>
    </row>
    <row r="12" spans="1:22" x14ac:dyDescent="0.25">
      <c r="A12" s="467" t="s">
        <v>163</v>
      </c>
      <c r="B12" s="435"/>
      <c r="C12" s="463" t="s">
        <v>164</v>
      </c>
      <c r="D12" s="464"/>
      <c r="E12" s="458">
        <f>D14+D16+D17</f>
        <v>0</v>
      </c>
      <c r="F12" s="185"/>
    </row>
    <row r="13" spans="1:22" ht="25.5" customHeight="1" x14ac:dyDescent="0.25">
      <c r="A13" s="468"/>
      <c r="B13" s="470"/>
      <c r="C13" s="448" t="s">
        <v>165</v>
      </c>
      <c r="D13" s="432"/>
      <c r="E13" s="459"/>
      <c r="F13" s="455"/>
    </row>
    <row r="14" spans="1:22" ht="25.5" customHeight="1" thickBot="1" x14ac:dyDescent="0.3">
      <c r="A14" s="469"/>
      <c r="B14" s="443"/>
      <c r="C14" s="189" t="s">
        <v>174</v>
      </c>
      <c r="D14" s="199"/>
      <c r="E14" s="459"/>
      <c r="F14" s="455"/>
    </row>
    <row r="15" spans="1:22" ht="38.25" customHeight="1" x14ac:dyDescent="0.25">
      <c r="A15" s="433" t="s">
        <v>167</v>
      </c>
      <c r="B15" s="435"/>
      <c r="C15" s="448" t="s">
        <v>166</v>
      </c>
      <c r="D15" s="466"/>
      <c r="E15" s="459"/>
      <c r="F15" s="455"/>
    </row>
    <row r="16" spans="1:22" ht="18" customHeight="1" x14ac:dyDescent="0.25">
      <c r="A16" s="434"/>
      <c r="B16" s="436"/>
      <c r="C16" s="190" t="s">
        <v>217</v>
      </c>
      <c r="D16" s="199"/>
      <c r="E16" s="459"/>
      <c r="F16" s="455"/>
    </row>
    <row r="17" spans="1:6" ht="18" customHeight="1" thickBot="1" x14ac:dyDescent="0.3">
      <c r="A17" s="434"/>
      <c r="B17" s="437"/>
      <c r="C17" s="191" t="s">
        <v>218</v>
      </c>
      <c r="D17" s="199"/>
      <c r="E17" s="459"/>
      <c r="F17" s="192"/>
    </row>
    <row r="18" spans="1:6" ht="32.25" customHeight="1" x14ac:dyDescent="0.25">
      <c r="A18" s="433" t="s">
        <v>168</v>
      </c>
      <c r="B18" s="435"/>
      <c r="D18" s="193"/>
      <c r="E18" s="459"/>
      <c r="F18" s="185"/>
    </row>
    <row r="19" spans="1:6" ht="16.5" thickBot="1" x14ac:dyDescent="0.3">
      <c r="A19" s="438"/>
      <c r="B19" s="440"/>
      <c r="C19" s="456" t="s">
        <v>219</v>
      </c>
      <c r="D19" s="457"/>
      <c r="E19" s="460"/>
      <c r="F19" s="185"/>
    </row>
    <row r="20" spans="1:6" ht="16.5" thickBot="1" x14ac:dyDescent="0.3">
      <c r="A20" s="439"/>
      <c r="B20" s="441"/>
      <c r="C20" s="446" t="s">
        <v>169</v>
      </c>
      <c r="D20" s="447"/>
      <c r="E20" s="458">
        <f>D22+D24</f>
        <v>0</v>
      </c>
      <c r="F20" s="185"/>
    </row>
    <row r="21" spans="1:6" ht="25.5" customHeight="1" x14ac:dyDescent="0.25">
      <c r="A21" s="433" t="s">
        <v>172</v>
      </c>
      <c r="B21" s="435"/>
      <c r="C21" s="448" t="s">
        <v>170</v>
      </c>
      <c r="D21" s="432"/>
      <c r="E21" s="459"/>
      <c r="F21" s="455"/>
    </row>
    <row r="22" spans="1:6" ht="38.25" customHeight="1" thickBot="1" x14ac:dyDescent="0.3">
      <c r="A22" s="442"/>
      <c r="B22" s="443"/>
      <c r="C22" s="190" t="s">
        <v>220</v>
      </c>
      <c r="D22" s="199"/>
      <c r="E22" s="459"/>
      <c r="F22" s="455"/>
    </row>
    <row r="23" spans="1:6" ht="38.25" customHeight="1" x14ac:dyDescent="0.25">
      <c r="A23" s="433" t="s">
        <v>173</v>
      </c>
      <c r="B23" s="435"/>
      <c r="C23" s="448" t="s">
        <v>171</v>
      </c>
      <c r="D23" s="432"/>
      <c r="E23" s="459"/>
      <c r="F23" s="455"/>
    </row>
    <row r="24" spans="1:6" x14ac:dyDescent="0.25">
      <c r="A24" s="444"/>
      <c r="B24" s="436"/>
      <c r="C24" s="190" t="s">
        <v>218</v>
      </c>
      <c r="D24" s="199"/>
      <c r="E24" s="459"/>
      <c r="F24" s="185"/>
    </row>
    <row r="25" spans="1:6" ht="16.5" thickBot="1" x14ac:dyDescent="0.3">
      <c r="A25" s="445"/>
      <c r="B25" s="437"/>
      <c r="C25" s="431" t="s">
        <v>221</v>
      </c>
      <c r="D25" s="432"/>
      <c r="E25" s="460"/>
      <c r="F25" s="185"/>
    </row>
    <row r="26" spans="1:6" ht="16.5" thickBot="1" x14ac:dyDescent="0.3">
      <c r="A26" s="194" t="s">
        <v>162</v>
      </c>
      <c r="B26" s="195">
        <f>B12+B15+B18+B21+B23</f>
        <v>0</v>
      </c>
      <c r="C26" s="429" t="s">
        <v>162</v>
      </c>
      <c r="D26" s="430"/>
      <c r="E26" s="196">
        <f>E12+E20</f>
        <v>0</v>
      </c>
      <c r="F26" s="185"/>
    </row>
    <row r="27" spans="1:6" ht="16.5" thickBot="1" x14ac:dyDescent="0.3">
      <c r="A27" s="197"/>
      <c r="B27" s="198"/>
      <c r="C27" s="197"/>
      <c r="D27" s="197"/>
      <c r="E27" s="198"/>
      <c r="F27" s="185"/>
    </row>
    <row r="28" spans="1:6" ht="16.5" thickBot="1" x14ac:dyDescent="0.3">
      <c r="A28" s="427" t="s">
        <v>175</v>
      </c>
      <c r="B28" s="428"/>
      <c r="C28" s="428"/>
      <c r="D28" s="428"/>
      <c r="E28" s="160" t="e">
        <f>E12/'Demande Autoris'!P34</f>
        <v>#DIV/0!</v>
      </c>
    </row>
  </sheetData>
  <sheetProtection algorithmName="SHA-512" hashValue="fMKOesfqmJjM5IxlVsXrXGDBFuBs7ZJZd2K4vupGZZpwfktfg7WY3hEGmuQ4C8gYI9i7MwkkouThB121Zj1a8A==" saltValue="OHXKNNMsG1brFeLrgSeYxw==" spinCount="100000" sheet="1" selectLockedCells="1"/>
  <mergeCells count="30">
    <mergeCell ref="B3:E3"/>
    <mergeCell ref="D1:E1"/>
    <mergeCell ref="F1:H1"/>
    <mergeCell ref="F21:F23"/>
    <mergeCell ref="C19:D19"/>
    <mergeCell ref="F13:F16"/>
    <mergeCell ref="E20:E25"/>
    <mergeCell ref="C11:D11"/>
    <mergeCell ref="C12:D12"/>
    <mergeCell ref="C13:D13"/>
    <mergeCell ref="A10:B10"/>
    <mergeCell ref="C10:E10"/>
    <mergeCell ref="E12:E19"/>
    <mergeCell ref="C15:D15"/>
    <mergeCell ref="A12:A14"/>
    <mergeCell ref="B12:B14"/>
    <mergeCell ref="A28:D28"/>
    <mergeCell ref="C26:D26"/>
    <mergeCell ref="C25:D25"/>
    <mergeCell ref="A15:A17"/>
    <mergeCell ref="B15:B17"/>
    <mergeCell ref="A18:A20"/>
    <mergeCell ref="B18:B20"/>
    <mergeCell ref="A21:A22"/>
    <mergeCell ref="B21:B22"/>
    <mergeCell ref="A23:A25"/>
    <mergeCell ref="B23:B25"/>
    <mergeCell ref="C20:D20"/>
    <mergeCell ref="C21:D21"/>
    <mergeCell ref="C23:D23"/>
  </mergeCells>
  <pageMargins left="0.35433070866141736" right="0.35433070866141736" top="0.39000000000000007" bottom="0.39000000000000007" header="0.2" footer="0.2"/>
  <pageSetup paperSize="9" orientation="portrait" r:id="rId1"/>
  <headerFooter alignWithMargins="0"/>
  <ignoredErrors>
    <ignoredError sqref="E5" unlockedFormula="1"/>
    <ignoredError sqref="E28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G91"/>
  <sheetViews>
    <sheetView zoomScale="110" zoomScaleNormal="110" workbookViewId="0">
      <selection activeCell="O26" sqref="O26:R26"/>
    </sheetView>
  </sheetViews>
  <sheetFormatPr baseColWidth="10" defaultColWidth="10.875" defaultRowHeight="15.75" x14ac:dyDescent="0.25"/>
  <cols>
    <col min="1" max="10" width="4.625" style="7" customWidth="1"/>
    <col min="11" max="11" width="5.75" style="7" customWidth="1"/>
    <col min="12" max="33" width="4.625" style="7" customWidth="1"/>
    <col min="34" max="16384" width="10.875" style="7"/>
  </cols>
  <sheetData>
    <row r="1" spans="1:33" ht="14.1" customHeight="1" thickBot="1" x14ac:dyDescent="0.3">
      <c r="A1" s="20"/>
      <c r="B1" s="20"/>
      <c r="C1" s="20"/>
      <c r="E1" s="20"/>
      <c r="F1" s="14"/>
      <c r="G1" s="112" t="s">
        <v>0</v>
      </c>
      <c r="H1" s="106"/>
      <c r="I1" s="106"/>
      <c r="J1" s="106"/>
      <c r="K1" s="106"/>
      <c r="L1" s="106"/>
      <c r="M1" s="106"/>
      <c r="N1" s="106"/>
      <c r="O1" s="106"/>
      <c r="P1" s="129"/>
      <c r="Q1" s="129" t="s">
        <v>191</v>
      </c>
      <c r="R1" s="204"/>
      <c r="W1" s="113"/>
      <c r="X1" s="113"/>
      <c r="Y1" s="113"/>
    </row>
    <row r="2" spans="1:33" ht="14.1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02" t="s">
        <v>279</v>
      </c>
      <c r="S2" s="9"/>
      <c r="T2" s="9"/>
      <c r="U2" s="9"/>
      <c r="V2" s="9"/>
      <c r="W2" s="114"/>
      <c r="X2" s="114"/>
      <c r="Y2" s="114"/>
    </row>
    <row r="3" spans="1:33" ht="20.100000000000001" customHeight="1" thickBot="1" x14ac:dyDescent="0.3">
      <c r="A3" s="9"/>
      <c r="B3" s="9"/>
      <c r="C3" s="9"/>
      <c r="D3" s="111"/>
      <c r="E3" s="309" t="s">
        <v>151</v>
      </c>
      <c r="F3" s="590"/>
      <c r="G3" s="590"/>
      <c r="H3" s="590"/>
      <c r="I3" s="590"/>
      <c r="J3" s="449"/>
      <c r="K3" s="449"/>
      <c r="L3" s="449"/>
      <c r="M3" s="449"/>
      <c r="N3" s="449"/>
      <c r="O3" s="449"/>
      <c r="P3" s="449"/>
      <c r="Q3" s="449"/>
      <c r="R3" s="449"/>
      <c r="S3" s="161"/>
      <c r="T3" s="111"/>
      <c r="U3" s="111"/>
      <c r="V3" s="111"/>
      <c r="W3" s="9"/>
      <c r="X3" s="9"/>
      <c r="Y3" s="9"/>
    </row>
    <row r="4" spans="1:33" ht="20.100000000000001" customHeight="1" x14ac:dyDescent="0.25">
      <c r="A4" s="9"/>
      <c r="B4" s="9"/>
      <c r="C4" s="9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1"/>
      <c r="T4" s="111"/>
      <c r="U4" s="111"/>
      <c r="V4" s="111"/>
    </row>
    <row r="5" spans="1:33" s="119" customFormat="1" ht="14.1" customHeight="1" x14ac:dyDescent="0.25">
      <c r="J5" s="14"/>
      <c r="K5" s="14"/>
      <c r="L5" s="14"/>
      <c r="M5" s="14"/>
      <c r="N5" s="14"/>
      <c r="O5" s="14"/>
      <c r="P5" s="69" t="s">
        <v>120</v>
      </c>
      <c r="Q5" s="519">
        <f>'Demande Autoris'!Q8:S8</f>
        <v>0</v>
      </c>
      <c r="R5" s="520"/>
      <c r="S5" s="14"/>
      <c r="T5" s="32"/>
      <c r="U5" s="110"/>
      <c r="V5" s="110"/>
      <c r="W5" s="110"/>
      <c r="X5" s="110"/>
      <c r="AB5" s="31"/>
      <c r="AC5" s="36"/>
      <c r="AD5" s="36"/>
      <c r="AE5" s="36"/>
      <c r="AF5" s="36"/>
      <c r="AG5" s="36"/>
    </row>
    <row r="6" spans="1:33" s="14" customFormat="1" ht="14.1" customHeight="1" x14ac:dyDescent="0.25">
      <c r="E6" s="35"/>
      <c r="F6" s="35"/>
      <c r="G6" s="35"/>
      <c r="H6" s="35"/>
      <c r="I6" s="35"/>
      <c r="S6" s="16"/>
      <c r="T6" s="16"/>
      <c r="U6" s="17"/>
      <c r="V6" s="123"/>
      <c r="W6" s="123"/>
      <c r="X6" s="123"/>
      <c r="Y6" s="17"/>
      <c r="Z6" s="123"/>
      <c r="AA6" s="123"/>
      <c r="AB6" s="123"/>
      <c r="AC6" s="18"/>
      <c r="AD6" s="18"/>
      <c r="AE6" s="18"/>
      <c r="AF6" s="18"/>
      <c r="AG6" s="18"/>
    </row>
    <row r="7" spans="1:33" s="14" customFormat="1" ht="14.1" customHeight="1" x14ac:dyDescent="0.25">
      <c r="A7" s="262" t="s">
        <v>277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4"/>
      <c r="S7" s="16"/>
      <c r="T7" s="16"/>
      <c r="U7" s="17"/>
      <c r="V7" s="123"/>
      <c r="W7" s="123"/>
      <c r="X7" s="123"/>
      <c r="Y7" s="17"/>
      <c r="Z7" s="123"/>
      <c r="AA7" s="123"/>
      <c r="AB7" s="123"/>
      <c r="AC7" s="18"/>
      <c r="AD7" s="18"/>
      <c r="AE7" s="18"/>
      <c r="AF7" s="18"/>
      <c r="AG7" s="18"/>
    </row>
    <row r="8" spans="1:33" s="215" customFormat="1" ht="14.1" customHeight="1" x14ac:dyDescent="0.25">
      <c r="A8" s="214" t="s">
        <v>176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</row>
    <row r="9" spans="1:33" s="14" customFormat="1" ht="7.5" customHeight="1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</row>
    <row r="10" spans="1:33" s="14" customFormat="1" ht="14.1" customHeight="1" x14ac:dyDescent="0.25">
      <c r="A10" s="250" t="s">
        <v>308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48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</row>
    <row r="11" spans="1:33" s="14" customFormat="1" ht="14.1" customHeight="1" x14ac:dyDescent="0.25">
      <c r="A11" s="250"/>
      <c r="B11" s="251" t="s">
        <v>309</v>
      </c>
      <c r="C11" s="250"/>
      <c r="D11" s="250"/>
      <c r="E11" s="250"/>
      <c r="F11" s="250"/>
      <c r="G11" s="250"/>
      <c r="H11" s="250"/>
      <c r="I11" s="250"/>
      <c r="K11" s="250"/>
      <c r="L11" s="250"/>
      <c r="M11" s="250"/>
      <c r="N11" s="250"/>
      <c r="O11" s="250"/>
      <c r="P11" s="250"/>
      <c r="Q11" s="250"/>
      <c r="R11" s="252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</row>
    <row r="12" spans="1:33" s="14" customFormat="1" ht="14.1" customHeight="1" x14ac:dyDescent="0.25">
      <c r="A12" s="115" t="s">
        <v>188</v>
      </c>
      <c r="B12" s="115"/>
      <c r="C12" s="115"/>
      <c r="D12" s="115"/>
      <c r="E12" s="115"/>
      <c r="F12" s="115"/>
      <c r="G12" s="115"/>
      <c r="H12" s="200"/>
      <c r="I12" s="115"/>
      <c r="J12" s="115" t="s">
        <v>246</v>
      </c>
      <c r="K12" s="115"/>
      <c r="L12" s="115"/>
      <c r="M12" s="471"/>
      <c r="N12" s="405"/>
      <c r="O12" s="405"/>
      <c r="P12" s="405"/>
      <c r="Q12" s="405"/>
      <c r="R12" s="40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</row>
    <row r="13" spans="1:33" s="14" customFormat="1" ht="14.1" customHeight="1" x14ac:dyDescent="0.25">
      <c r="A13" s="115" t="s">
        <v>189</v>
      </c>
      <c r="B13" s="115"/>
      <c r="C13" s="115"/>
      <c r="D13" s="115"/>
      <c r="E13" s="115"/>
      <c r="F13" s="115"/>
      <c r="G13" s="115"/>
      <c r="H13" s="201">
        <f>'Demande Autoris'!P34</f>
        <v>0</v>
      </c>
      <c r="J13" s="115" t="s">
        <v>190</v>
      </c>
      <c r="K13" s="115"/>
      <c r="L13" s="115"/>
      <c r="M13" s="115"/>
      <c r="N13" s="115"/>
      <c r="O13" s="115"/>
      <c r="P13" s="115"/>
      <c r="Q13" s="115"/>
      <c r="R13" s="224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</row>
    <row r="14" spans="1:33" s="14" customFormat="1" ht="14.1" customHeight="1" x14ac:dyDescent="0.25">
      <c r="A14" s="250" t="s">
        <v>298</v>
      </c>
      <c r="B14" s="250"/>
      <c r="C14" s="250"/>
      <c r="D14" s="250"/>
      <c r="E14" s="250"/>
      <c r="F14" s="250"/>
      <c r="G14" s="250"/>
      <c r="H14" s="244"/>
      <c r="J14" s="250" t="s">
        <v>299</v>
      </c>
      <c r="K14" s="250"/>
      <c r="L14" s="250"/>
      <c r="M14" s="250"/>
      <c r="N14" s="471"/>
      <c r="O14" s="405"/>
      <c r="P14" s="405"/>
      <c r="Q14" s="405"/>
      <c r="R14" s="405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</row>
    <row r="15" spans="1:33" s="14" customFormat="1" ht="14.1" customHeight="1" x14ac:dyDescent="0.25">
      <c r="A15" s="250" t="s">
        <v>300</v>
      </c>
      <c r="B15" s="250"/>
      <c r="C15" s="250"/>
      <c r="D15" s="472"/>
      <c r="E15" s="403"/>
      <c r="F15" s="403"/>
      <c r="G15" s="403"/>
      <c r="H15" s="403"/>
      <c r="I15" s="473"/>
      <c r="J15" s="473"/>
      <c r="K15" s="473"/>
      <c r="L15" s="473"/>
      <c r="M15" s="473"/>
      <c r="N15" s="473"/>
      <c r="O15" s="473"/>
      <c r="P15" s="473"/>
      <c r="Q15" s="473"/>
      <c r="R15" s="474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</row>
    <row r="16" spans="1:33" s="14" customFormat="1" ht="6.75" customHeight="1" thickBot="1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</row>
    <row r="17" spans="1:33" s="14" customFormat="1" ht="28.5" customHeight="1" thickBot="1" x14ac:dyDescent="0.3">
      <c r="A17" s="476" t="s">
        <v>177</v>
      </c>
      <c r="B17" s="476"/>
      <c r="C17" s="476"/>
      <c r="D17" s="476"/>
      <c r="E17" s="476"/>
      <c r="F17" s="476"/>
      <c r="G17" s="476"/>
      <c r="H17" s="476"/>
      <c r="I17" s="477"/>
      <c r="J17" s="475" t="s">
        <v>178</v>
      </c>
      <c r="K17" s="476"/>
      <c r="L17" s="476"/>
      <c r="M17" s="476"/>
      <c r="N17" s="476"/>
      <c r="O17" s="476"/>
      <c r="P17" s="476"/>
      <c r="Q17" s="476"/>
      <c r="R17" s="476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</row>
    <row r="18" spans="1:33" s="14" customFormat="1" ht="14.1" customHeight="1" thickBot="1" x14ac:dyDescent="0.3">
      <c r="A18" s="482" t="s">
        <v>179</v>
      </c>
      <c r="B18" s="483"/>
      <c r="C18" s="486"/>
      <c r="D18" s="486"/>
      <c r="E18" s="485" t="s">
        <v>286</v>
      </c>
      <c r="F18" s="485"/>
      <c r="G18" s="485"/>
      <c r="H18" s="490"/>
      <c r="I18" s="512"/>
      <c r="J18" s="488" t="s">
        <v>179</v>
      </c>
      <c r="K18" s="483"/>
      <c r="L18" s="486"/>
      <c r="M18" s="486"/>
      <c r="N18" s="483" t="s">
        <v>180</v>
      </c>
      <c r="O18" s="483"/>
      <c r="P18" s="483"/>
      <c r="Q18" s="490"/>
      <c r="R18" s="491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</row>
    <row r="19" spans="1:33" s="14" customFormat="1" ht="14.1" customHeight="1" thickBot="1" x14ac:dyDescent="0.3">
      <c r="A19" s="484"/>
      <c r="B19" s="485"/>
      <c r="C19" s="487"/>
      <c r="D19" s="487"/>
      <c r="E19" s="485" t="s">
        <v>181</v>
      </c>
      <c r="F19" s="485"/>
      <c r="G19" s="485"/>
      <c r="H19" s="492"/>
      <c r="I19" s="513"/>
      <c r="J19" s="489"/>
      <c r="K19" s="485"/>
      <c r="L19" s="487"/>
      <c r="M19" s="487"/>
      <c r="N19" s="485" t="s">
        <v>181</v>
      </c>
      <c r="O19" s="485"/>
      <c r="P19" s="485"/>
      <c r="Q19" s="492"/>
      <c r="R19" s="493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</row>
    <row r="20" spans="1:33" s="14" customFormat="1" ht="14.1" customHeight="1" thickBot="1" x14ac:dyDescent="0.3">
      <c r="A20" s="478" t="s">
        <v>182</v>
      </c>
      <c r="B20" s="478"/>
      <c r="C20" s="478"/>
      <c r="D20" s="478"/>
      <c r="E20" s="478"/>
      <c r="F20" s="479"/>
      <c r="G20" s="479"/>
      <c r="H20" s="479"/>
      <c r="I20" s="480"/>
      <c r="J20" s="481" t="s">
        <v>182</v>
      </c>
      <c r="K20" s="478"/>
      <c r="L20" s="478"/>
      <c r="M20" s="478"/>
      <c r="N20" s="478"/>
      <c r="O20" s="479"/>
      <c r="P20" s="479"/>
      <c r="Q20" s="479"/>
      <c r="R20" s="479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</row>
    <row r="21" spans="1:33" s="14" customFormat="1" ht="25.5" customHeight="1" x14ac:dyDescent="0.25">
      <c r="A21" s="500" t="s">
        <v>183</v>
      </c>
      <c r="B21" s="501"/>
      <c r="C21" s="501"/>
      <c r="D21" s="501"/>
      <c r="E21" s="501"/>
      <c r="F21" s="504"/>
      <c r="G21" s="505"/>
      <c r="H21" s="505"/>
      <c r="I21" s="509"/>
      <c r="J21" s="518" t="s">
        <v>183</v>
      </c>
      <c r="K21" s="501"/>
      <c r="L21" s="501"/>
      <c r="M21" s="501"/>
      <c r="N21" s="501"/>
      <c r="O21" s="504"/>
      <c r="P21" s="505"/>
      <c r="Q21" s="505"/>
      <c r="R21" s="506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</row>
    <row r="22" spans="1:33" s="14" customFormat="1" ht="25.5" customHeight="1" x14ac:dyDescent="0.25">
      <c r="A22" s="502" t="s">
        <v>184</v>
      </c>
      <c r="B22" s="503"/>
      <c r="C22" s="503"/>
      <c r="D22" s="503"/>
      <c r="E22" s="503"/>
      <c r="F22" s="494"/>
      <c r="G22" s="495"/>
      <c r="H22" s="495"/>
      <c r="I22" s="510"/>
      <c r="J22" s="516" t="s">
        <v>184</v>
      </c>
      <c r="K22" s="503"/>
      <c r="L22" s="503"/>
      <c r="M22" s="503"/>
      <c r="N22" s="503"/>
      <c r="O22" s="494"/>
      <c r="P22" s="495"/>
      <c r="Q22" s="495"/>
      <c r="R22" s="496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</row>
    <row r="23" spans="1:33" s="14" customFormat="1" ht="25.5" customHeight="1" thickBot="1" x14ac:dyDescent="0.3">
      <c r="A23" s="514" t="s">
        <v>185</v>
      </c>
      <c r="B23" s="515"/>
      <c r="C23" s="515"/>
      <c r="D23" s="515"/>
      <c r="E23" s="515"/>
      <c r="F23" s="497"/>
      <c r="G23" s="498"/>
      <c r="H23" s="498"/>
      <c r="I23" s="511"/>
      <c r="J23" s="517" t="s">
        <v>185</v>
      </c>
      <c r="K23" s="515"/>
      <c r="L23" s="515"/>
      <c r="M23" s="515"/>
      <c r="N23" s="515"/>
      <c r="O23" s="497"/>
      <c r="P23" s="498"/>
      <c r="Q23" s="498"/>
      <c r="R23" s="499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</row>
    <row r="24" spans="1:33" s="14" customFormat="1" ht="14.1" customHeight="1" thickBot="1" x14ac:dyDescent="0.3">
      <c r="A24" s="478" t="s">
        <v>186</v>
      </c>
      <c r="B24" s="478"/>
      <c r="C24" s="478"/>
      <c r="D24" s="478"/>
      <c r="E24" s="478"/>
      <c r="F24" s="479"/>
      <c r="G24" s="479"/>
      <c r="H24" s="479"/>
      <c r="I24" s="480"/>
      <c r="J24" s="481" t="s">
        <v>186</v>
      </c>
      <c r="K24" s="478"/>
      <c r="L24" s="478"/>
      <c r="M24" s="478"/>
      <c r="N24" s="478"/>
      <c r="O24" s="479"/>
      <c r="P24" s="479"/>
      <c r="Q24" s="479"/>
      <c r="R24" s="479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</row>
    <row r="25" spans="1:33" s="14" customFormat="1" ht="25.5" customHeight="1" x14ac:dyDescent="0.25">
      <c r="A25" s="500" t="s">
        <v>183</v>
      </c>
      <c r="B25" s="501"/>
      <c r="C25" s="501"/>
      <c r="D25" s="501"/>
      <c r="E25" s="501"/>
      <c r="F25" s="504"/>
      <c r="G25" s="505"/>
      <c r="H25" s="505"/>
      <c r="I25" s="509"/>
      <c r="J25" s="518" t="s">
        <v>183</v>
      </c>
      <c r="K25" s="501"/>
      <c r="L25" s="501"/>
      <c r="M25" s="501"/>
      <c r="N25" s="501"/>
      <c r="O25" s="504"/>
      <c r="P25" s="505"/>
      <c r="Q25" s="505"/>
      <c r="R25" s="506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</row>
    <row r="26" spans="1:33" s="14" customFormat="1" ht="25.5" customHeight="1" x14ac:dyDescent="0.25">
      <c r="A26" s="502" t="s">
        <v>184</v>
      </c>
      <c r="B26" s="503"/>
      <c r="C26" s="503"/>
      <c r="D26" s="503"/>
      <c r="E26" s="503"/>
      <c r="F26" s="494"/>
      <c r="G26" s="495"/>
      <c r="H26" s="495"/>
      <c r="I26" s="510"/>
      <c r="J26" s="516" t="s">
        <v>184</v>
      </c>
      <c r="K26" s="503"/>
      <c r="L26" s="503"/>
      <c r="M26" s="503"/>
      <c r="N26" s="503"/>
      <c r="O26" s="494"/>
      <c r="P26" s="495"/>
      <c r="Q26" s="495"/>
      <c r="R26" s="496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</row>
    <row r="27" spans="1:33" s="14" customFormat="1" ht="25.5" customHeight="1" thickBot="1" x14ac:dyDescent="0.3">
      <c r="A27" s="514" t="s">
        <v>185</v>
      </c>
      <c r="B27" s="515"/>
      <c r="C27" s="515"/>
      <c r="D27" s="515"/>
      <c r="E27" s="515"/>
      <c r="F27" s="497"/>
      <c r="G27" s="498"/>
      <c r="H27" s="498"/>
      <c r="I27" s="511"/>
      <c r="J27" s="517" t="s">
        <v>185</v>
      </c>
      <c r="K27" s="515"/>
      <c r="L27" s="515"/>
      <c r="M27" s="515"/>
      <c r="N27" s="515"/>
      <c r="O27" s="497"/>
      <c r="P27" s="498"/>
      <c r="Q27" s="498"/>
      <c r="R27" s="499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</row>
    <row r="28" spans="1:33" s="14" customFormat="1" ht="14.1" customHeight="1" thickBot="1" x14ac:dyDescent="0.3">
      <c r="A28" s="478" t="s">
        <v>187</v>
      </c>
      <c r="B28" s="478"/>
      <c r="C28" s="478"/>
      <c r="D28" s="478"/>
      <c r="E28" s="478"/>
      <c r="F28" s="479"/>
      <c r="G28" s="479"/>
      <c r="H28" s="479"/>
      <c r="I28" s="480"/>
      <c r="J28" s="481" t="s">
        <v>187</v>
      </c>
      <c r="K28" s="478"/>
      <c r="L28" s="478"/>
      <c r="M28" s="478"/>
      <c r="N28" s="478"/>
      <c r="O28" s="479"/>
      <c r="P28" s="479"/>
      <c r="Q28" s="479"/>
      <c r="R28" s="479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</row>
    <row r="29" spans="1:33" s="14" customFormat="1" ht="25.5" customHeight="1" x14ac:dyDescent="0.25">
      <c r="A29" s="500" t="s">
        <v>183</v>
      </c>
      <c r="B29" s="501"/>
      <c r="C29" s="501"/>
      <c r="D29" s="501"/>
      <c r="E29" s="501"/>
      <c r="F29" s="504"/>
      <c r="G29" s="505"/>
      <c r="H29" s="505"/>
      <c r="I29" s="509"/>
      <c r="J29" s="518" t="s">
        <v>183</v>
      </c>
      <c r="K29" s="501"/>
      <c r="L29" s="501"/>
      <c r="M29" s="501"/>
      <c r="N29" s="501"/>
      <c r="O29" s="504"/>
      <c r="P29" s="505"/>
      <c r="Q29" s="505"/>
      <c r="R29" s="506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</row>
    <row r="30" spans="1:33" s="14" customFormat="1" ht="25.5" customHeight="1" x14ac:dyDescent="0.25">
      <c r="A30" s="502" t="s">
        <v>184</v>
      </c>
      <c r="B30" s="503"/>
      <c r="C30" s="503"/>
      <c r="D30" s="503"/>
      <c r="E30" s="503"/>
      <c r="F30" s="494"/>
      <c r="G30" s="495"/>
      <c r="H30" s="495"/>
      <c r="I30" s="510"/>
      <c r="J30" s="516" t="s">
        <v>184</v>
      </c>
      <c r="K30" s="503"/>
      <c r="L30" s="503"/>
      <c r="M30" s="503"/>
      <c r="N30" s="503"/>
      <c r="O30" s="494"/>
      <c r="P30" s="495"/>
      <c r="Q30" s="495"/>
      <c r="R30" s="496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</row>
    <row r="31" spans="1:33" s="14" customFormat="1" ht="25.5" customHeight="1" thickBot="1" x14ac:dyDescent="0.3">
      <c r="A31" s="514" t="s">
        <v>185</v>
      </c>
      <c r="B31" s="515"/>
      <c r="C31" s="515"/>
      <c r="D31" s="515"/>
      <c r="E31" s="515"/>
      <c r="F31" s="497"/>
      <c r="G31" s="498"/>
      <c r="H31" s="498"/>
      <c r="I31" s="511"/>
      <c r="J31" s="517" t="s">
        <v>185</v>
      </c>
      <c r="K31" s="515"/>
      <c r="L31" s="515"/>
      <c r="M31" s="515"/>
      <c r="N31" s="515"/>
      <c r="O31" s="497"/>
      <c r="P31" s="498"/>
      <c r="Q31" s="498"/>
      <c r="R31" s="499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</row>
    <row r="32" spans="1:33" s="14" customFormat="1" ht="7.5" customHeight="1" x14ac:dyDescent="0.25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</row>
    <row r="33" spans="1:33" s="14" customFormat="1" ht="14.1" customHeight="1" x14ac:dyDescent="0.25">
      <c r="A33" s="507" t="s">
        <v>192</v>
      </c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8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</row>
    <row r="34" spans="1:33" s="14" customFormat="1" ht="4.5" customHeight="1" thickBo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</row>
    <row r="35" spans="1:33" s="14" customFormat="1" ht="14.1" customHeight="1" thickBot="1" x14ac:dyDescent="0.3">
      <c r="A35" s="545" t="s">
        <v>132</v>
      </c>
      <c r="B35" s="546"/>
      <c r="C35" s="546"/>
      <c r="D35" s="546"/>
      <c r="E35" s="546"/>
      <c r="F35" s="546"/>
      <c r="G35" s="546"/>
      <c r="H35" s="546"/>
      <c r="I35" s="546"/>
      <c r="J35" s="546"/>
      <c r="K35" s="546"/>
      <c r="L35" s="546"/>
      <c r="M35" s="546"/>
      <c r="N35" s="546"/>
      <c r="O35" s="546"/>
      <c r="P35" s="546"/>
      <c r="Q35" s="546"/>
      <c r="R35" s="547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</row>
    <row r="36" spans="1:33" s="14" customFormat="1" ht="14.1" customHeight="1" thickBot="1" x14ac:dyDescent="0.3">
      <c r="A36" s="548" t="s">
        <v>193</v>
      </c>
      <c r="B36" s="549"/>
      <c r="C36" s="549"/>
      <c r="D36" s="549"/>
      <c r="E36" s="549"/>
      <c r="F36" s="549"/>
      <c r="G36" s="549"/>
      <c r="H36" s="549"/>
      <c r="I36" s="549"/>
      <c r="J36" s="549"/>
      <c r="K36" s="549"/>
      <c r="L36" s="549"/>
      <c r="M36" s="549"/>
      <c r="N36" s="549"/>
      <c r="O36" s="549"/>
      <c r="P36" s="549"/>
      <c r="Q36" s="549"/>
      <c r="R36" s="550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</row>
    <row r="37" spans="1:33" s="14" customFormat="1" ht="14.1" customHeight="1" x14ac:dyDescent="0.25">
      <c r="A37" s="132" t="s">
        <v>194</v>
      </c>
      <c r="B37" s="115"/>
      <c r="C37" s="115"/>
      <c r="D37" s="529"/>
      <c r="E37" s="530"/>
      <c r="F37" s="530"/>
      <c r="G37" s="530"/>
      <c r="H37" s="530"/>
      <c r="I37" s="530"/>
      <c r="J37" s="551" t="s">
        <v>198</v>
      </c>
      <c r="K37" s="552"/>
      <c r="L37" s="552"/>
      <c r="M37" s="552"/>
      <c r="N37" s="541"/>
      <c r="O37" s="542"/>
      <c r="P37" s="551"/>
      <c r="Q37" s="552"/>
      <c r="R37" s="553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</row>
    <row r="38" spans="1:33" s="14" customFormat="1" ht="14.1" customHeight="1" x14ac:dyDescent="0.25">
      <c r="A38" s="132" t="s">
        <v>195</v>
      </c>
      <c r="B38" s="115"/>
      <c r="C38" s="471"/>
      <c r="D38" s="405"/>
      <c r="E38" s="405"/>
      <c r="F38" s="405"/>
      <c r="G38" s="405"/>
      <c r="H38" s="405"/>
      <c r="I38" s="405"/>
      <c r="J38" s="556"/>
      <c r="K38" s="557"/>
      <c r="L38" s="557"/>
      <c r="M38" s="557"/>
      <c r="N38" s="557"/>
      <c r="O38" s="557"/>
      <c r="P38" s="557"/>
      <c r="Q38" s="557"/>
      <c r="R38" s="558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</row>
    <row r="39" spans="1:33" s="14" customFormat="1" ht="14.1" customHeight="1" x14ac:dyDescent="0.25">
      <c r="A39" s="132" t="s">
        <v>196</v>
      </c>
      <c r="B39" s="115"/>
      <c r="C39" s="531"/>
      <c r="D39" s="416"/>
      <c r="E39" s="416"/>
      <c r="F39" s="416"/>
      <c r="G39" s="416"/>
      <c r="H39" s="416"/>
      <c r="I39" s="416"/>
      <c r="J39" s="551" t="s">
        <v>189</v>
      </c>
      <c r="K39" s="552"/>
      <c r="L39" s="552"/>
      <c r="M39" s="552"/>
      <c r="N39" s="543"/>
      <c r="O39" s="544"/>
      <c r="P39" s="551"/>
      <c r="Q39" s="552"/>
      <c r="R39" s="553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</row>
    <row r="40" spans="1:33" s="14" customFormat="1" ht="14.1" customHeight="1" x14ac:dyDescent="0.25">
      <c r="A40" s="562" t="s">
        <v>197</v>
      </c>
      <c r="B40" s="552"/>
      <c r="C40" s="532"/>
      <c r="D40" s="533"/>
      <c r="E40" s="533"/>
      <c r="F40" s="533"/>
      <c r="G40" s="533"/>
      <c r="H40" s="533"/>
      <c r="I40" s="534"/>
      <c r="J40" s="551"/>
      <c r="K40" s="552"/>
      <c r="L40" s="552"/>
      <c r="M40" s="552"/>
      <c r="N40" s="552"/>
      <c r="O40" s="552"/>
      <c r="P40" s="552"/>
      <c r="Q40" s="552"/>
      <c r="R40" s="553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</row>
    <row r="41" spans="1:33" s="14" customFormat="1" ht="14.1" customHeight="1" x14ac:dyDescent="0.25">
      <c r="A41" s="563"/>
      <c r="B41" s="552"/>
      <c r="C41" s="535"/>
      <c r="D41" s="536"/>
      <c r="E41" s="536"/>
      <c r="F41" s="536"/>
      <c r="G41" s="536"/>
      <c r="H41" s="536"/>
      <c r="I41" s="537"/>
      <c r="J41" s="115" t="s">
        <v>199</v>
      </c>
      <c r="K41" s="115"/>
      <c r="L41" s="115"/>
      <c r="M41" s="115"/>
      <c r="N41" s="115"/>
      <c r="O41" s="115"/>
      <c r="P41" s="115"/>
      <c r="Q41" s="200"/>
      <c r="R41" s="133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</row>
    <row r="42" spans="1:33" s="14" customFormat="1" ht="14.1" customHeight="1" thickBot="1" x14ac:dyDescent="0.3">
      <c r="A42" s="564"/>
      <c r="B42" s="560"/>
      <c r="C42" s="538"/>
      <c r="D42" s="539"/>
      <c r="E42" s="539"/>
      <c r="F42" s="539"/>
      <c r="G42" s="539"/>
      <c r="H42" s="539"/>
      <c r="I42" s="540"/>
      <c r="J42" s="559"/>
      <c r="K42" s="560"/>
      <c r="L42" s="560"/>
      <c r="M42" s="560"/>
      <c r="N42" s="554"/>
      <c r="O42" s="555"/>
      <c r="P42" s="559"/>
      <c r="Q42" s="560"/>
      <c r="R42" s="561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</row>
    <row r="43" spans="1:33" s="14" customFormat="1" ht="14.1" customHeight="1" thickBot="1" x14ac:dyDescent="0.3">
      <c r="A43" s="548" t="s">
        <v>200</v>
      </c>
      <c r="B43" s="549"/>
      <c r="C43" s="549"/>
      <c r="D43" s="549"/>
      <c r="E43" s="54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50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</row>
    <row r="44" spans="1:33" s="14" customFormat="1" ht="14.1" customHeight="1" x14ac:dyDescent="0.25">
      <c r="A44" s="132" t="s">
        <v>194</v>
      </c>
      <c r="B44" s="115"/>
      <c r="C44" s="115"/>
      <c r="D44" s="529"/>
      <c r="E44" s="530"/>
      <c r="F44" s="530"/>
      <c r="G44" s="530"/>
      <c r="H44" s="530"/>
      <c r="I44" s="530"/>
      <c r="J44" s="551" t="s">
        <v>198</v>
      </c>
      <c r="K44" s="552"/>
      <c r="L44" s="552"/>
      <c r="M44" s="552"/>
      <c r="N44" s="541"/>
      <c r="O44" s="542"/>
      <c r="P44" s="551"/>
      <c r="Q44" s="552"/>
      <c r="R44" s="553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</row>
    <row r="45" spans="1:33" s="14" customFormat="1" ht="14.1" customHeight="1" x14ac:dyDescent="0.25">
      <c r="A45" s="132" t="s">
        <v>195</v>
      </c>
      <c r="B45" s="115"/>
      <c r="C45" s="471"/>
      <c r="D45" s="405"/>
      <c r="E45" s="405"/>
      <c r="F45" s="405"/>
      <c r="G45" s="405"/>
      <c r="H45" s="405"/>
      <c r="I45" s="405"/>
      <c r="J45" s="556"/>
      <c r="K45" s="557"/>
      <c r="L45" s="557"/>
      <c r="M45" s="557"/>
      <c r="N45" s="557"/>
      <c r="O45" s="557"/>
      <c r="P45" s="557"/>
      <c r="Q45" s="557"/>
      <c r="R45" s="558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</row>
    <row r="46" spans="1:33" s="14" customFormat="1" ht="14.1" customHeight="1" x14ac:dyDescent="0.25">
      <c r="A46" s="132" t="s">
        <v>196</v>
      </c>
      <c r="B46" s="115"/>
      <c r="C46" s="531"/>
      <c r="D46" s="416"/>
      <c r="E46" s="416"/>
      <c r="F46" s="416"/>
      <c r="G46" s="416"/>
      <c r="H46" s="416"/>
      <c r="I46" s="416"/>
      <c r="J46" s="551" t="s">
        <v>189</v>
      </c>
      <c r="K46" s="552"/>
      <c r="L46" s="552"/>
      <c r="M46" s="552"/>
      <c r="N46" s="543"/>
      <c r="O46" s="544"/>
      <c r="P46" s="551"/>
      <c r="Q46" s="552"/>
      <c r="R46" s="553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</row>
    <row r="47" spans="1:33" s="14" customFormat="1" ht="14.1" customHeight="1" x14ac:dyDescent="0.25">
      <c r="A47" s="562" t="s">
        <v>197</v>
      </c>
      <c r="B47" s="552"/>
      <c r="C47" s="532"/>
      <c r="D47" s="533"/>
      <c r="E47" s="533"/>
      <c r="F47" s="533"/>
      <c r="G47" s="533"/>
      <c r="H47" s="533"/>
      <c r="I47" s="534"/>
      <c r="J47" s="551"/>
      <c r="K47" s="552"/>
      <c r="L47" s="552"/>
      <c r="M47" s="552"/>
      <c r="N47" s="552"/>
      <c r="O47" s="552"/>
      <c r="P47" s="552"/>
      <c r="Q47" s="552"/>
      <c r="R47" s="553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</row>
    <row r="48" spans="1:33" s="14" customFormat="1" ht="14.1" customHeight="1" x14ac:dyDescent="0.25">
      <c r="A48" s="563"/>
      <c r="B48" s="552"/>
      <c r="C48" s="535"/>
      <c r="D48" s="536"/>
      <c r="E48" s="536"/>
      <c r="F48" s="536"/>
      <c r="G48" s="536"/>
      <c r="H48" s="536"/>
      <c r="I48" s="537"/>
      <c r="J48" s="115" t="s">
        <v>199</v>
      </c>
      <c r="K48" s="115"/>
      <c r="L48" s="115"/>
      <c r="M48" s="115"/>
      <c r="N48" s="115"/>
      <c r="O48" s="115"/>
      <c r="P48" s="115"/>
      <c r="Q48" s="200"/>
      <c r="R48" s="133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</row>
    <row r="49" spans="1:33" s="14" customFormat="1" ht="14.1" customHeight="1" thickBot="1" x14ac:dyDescent="0.3">
      <c r="A49" s="564"/>
      <c r="B49" s="560"/>
      <c r="C49" s="538"/>
      <c r="D49" s="539"/>
      <c r="E49" s="539"/>
      <c r="F49" s="539"/>
      <c r="G49" s="539"/>
      <c r="H49" s="539"/>
      <c r="I49" s="540"/>
      <c r="J49" s="559"/>
      <c r="K49" s="560"/>
      <c r="L49" s="560"/>
      <c r="M49" s="560"/>
      <c r="N49" s="565"/>
      <c r="O49" s="566"/>
      <c r="P49" s="559"/>
      <c r="Q49" s="560"/>
      <c r="R49" s="561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</row>
    <row r="50" spans="1:33" s="14" customFormat="1" ht="14.1" customHeight="1" x14ac:dyDescent="0.2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</row>
    <row r="51" spans="1:33" s="14" customFormat="1" ht="9" customHeight="1" thickBot="1" x14ac:dyDescent="0.3">
      <c r="A51" s="156"/>
      <c r="B51" s="120"/>
      <c r="C51" s="120"/>
      <c r="D51" s="120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</row>
    <row r="52" spans="1:33" s="20" customFormat="1" ht="14.1" customHeight="1" thickBot="1" x14ac:dyDescent="0.3">
      <c r="B52" s="14"/>
      <c r="D52" s="112"/>
      <c r="F52" s="14"/>
      <c r="G52" s="112" t="s">
        <v>0</v>
      </c>
      <c r="H52" s="155"/>
      <c r="I52" s="155"/>
      <c r="J52" s="155"/>
      <c r="K52" s="155"/>
      <c r="L52" s="155"/>
      <c r="M52" s="155"/>
      <c r="N52" s="155"/>
      <c r="O52" s="155"/>
      <c r="P52" s="154"/>
      <c r="Q52" s="154" t="s">
        <v>191</v>
      </c>
      <c r="R52" s="204"/>
    </row>
    <row r="53" spans="1:33" s="20" customFormat="1" ht="14.1" customHeight="1" thickBot="1" x14ac:dyDescent="0.3">
      <c r="A53" s="120"/>
      <c r="B53" s="120"/>
      <c r="C53" s="120"/>
      <c r="D53" s="1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33" s="14" customFormat="1" ht="20.100000000000001" customHeight="1" thickBot="1" x14ac:dyDescent="0.3">
      <c r="A54" s="120"/>
      <c r="B54" s="120"/>
      <c r="C54" s="120"/>
      <c r="D54" s="163"/>
      <c r="E54" s="309" t="s">
        <v>151</v>
      </c>
      <c r="F54" s="590"/>
      <c r="G54" s="590"/>
      <c r="H54" s="590"/>
      <c r="I54" s="590"/>
      <c r="J54" s="449"/>
      <c r="K54" s="449"/>
      <c r="L54" s="449"/>
      <c r="M54" s="449"/>
      <c r="N54" s="449"/>
      <c r="O54" s="449"/>
      <c r="P54" s="449"/>
      <c r="Q54" s="449"/>
      <c r="R54" s="450"/>
    </row>
    <row r="55" spans="1:33" s="14" customFormat="1" ht="14.1" customHeight="1" x14ac:dyDescent="0.25">
      <c r="A55" s="120"/>
      <c r="B55" s="120"/>
      <c r="C55" s="120"/>
      <c r="D55" s="4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202" t="s">
        <v>280</v>
      </c>
    </row>
    <row r="56" spans="1:33" s="14" customFormat="1" ht="14.1" customHeight="1" x14ac:dyDescent="0.25">
      <c r="A56" s="120"/>
      <c r="B56" s="120"/>
      <c r="C56" s="120"/>
      <c r="D56" s="120"/>
      <c r="E56" s="119"/>
      <c r="F56" s="119"/>
      <c r="G56" s="119"/>
      <c r="H56" s="119"/>
      <c r="I56" s="119"/>
      <c r="P56" s="69" t="s">
        <v>120</v>
      </c>
      <c r="Q56" s="591">
        <f>Q5</f>
        <v>0</v>
      </c>
      <c r="R56" s="592"/>
      <c r="S56" s="42"/>
    </row>
    <row r="57" spans="1:33" s="14" customFormat="1" ht="14.1" customHeight="1" x14ac:dyDescent="0.25">
      <c r="A57" s="120"/>
      <c r="B57" s="120"/>
      <c r="C57" s="120"/>
      <c r="D57" s="120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</row>
    <row r="58" spans="1:33" s="14" customFormat="1" ht="14.1" customHeight="1" x14ac:dyDescent="0.25">
      <c r="A58" s="120"/>
      <c r="B58" s="120"/>
      <c r="C58" s="120"/>
      <c r="D58" s="120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1:33" s="14" customFormat="1" ht="14.1" customHeight="1" x14ac:dyDescent="0.25">
      <c r="A59" s="262" t="s">
        <v>278</v>
      </c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4"/>
      <c r="P59" s="42"/>
      <c r="Q59" s="42"/>
      <c r="R59" s="42"/>
      <c r="S59" s="42"/>
    </row>
    <row r="60" spans="1:33" s="14" customFormat="1" ht="14.1" customHeight="1" x14ac:dyDescent="0.25">
      <c r="A60" s="120"/>
      <c r="B60" s="120"/>
      <c r="C60" s="120"/>
      <c r="D60" s="120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</row>
    <row r="61" spans="1:33" s="14" customFormat="1" ht="14.1" customHeight="1" x14ac:dyDescent="0.25">
      <c r="A61" s="250" t="s">
        <v>308</v>
      </c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44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</row>
    <row r="62" spans="1:33" s="14" customFormat="1" ht="14.1" customHeight="1" x14ac:dyDescent="0.25">
      <c r="A62" s="250"/>
      <c r="B62" s="251" t="s">
        <v>309</v>
      </c>
      <c r="C62" s="250"/>
      <c r="D62" s="250"/>
      <c r="E62" s="250"/>
      <c r="F62" s="250"/>
      <c r="G62" s="250"/>
      <c r="H62" s="250"/>
      <c r="I62" s="250"/>
      <c r="K62" s="250"/>
      <c r="L62" s="250"/>
      <c r="M62" s="250"/>
      <c r="N62" s="250"/>
      <c r="O62" s="250"/>
      <c r="P62" s="250"/>
      <c r="Q62" s="250"/>
      <c r="R62" s="252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</row>
    <row r="63" spans="1:33" s="14" customFormat="1" ht="14.1" customHeight="1" x14ac:dyDescent="0.25">
      <c r="A63" s="124" t="s">
        <v>267</v>
      </c>
      <c r="B63" s="120"/>
      <c r="C63" s="120"/>
      <c r="D63" s="120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1:33" s="14" customFormat="1" ht="14.1" customHeight="1" x14ac:dyDescent="0.25">
      <c r="A64" s="124" t="s">
        <v>201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</row>
    <row r="65" spans="1:33" s="14" customFormat="1" ht="14.1" customHeight="1" x14ac:dyDescent="0.25">
      <c r="A65" s="115" t="s">
        <v>202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</row>
    <row r="66" spans="1:33" s="14" customFormat="1" ht="14.1" customHeight="1" thickBot="1" x14ac:dyDescent="0.3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</row>
    <row r="67" spans="1:33" s="14" customFormat="1" ht="14.1" customHeight="1" thickBot="1" x14ac:dyDescent="0.3">
      <c r="A67" s="521" t="s">
        <v>284</v>
      </c>
      <c r="B67" s="522"/>
      <c r="C67" s="522"/>
      <c r="D67" s="523"/>
      <c r="E67" s="521" t="s">
        <v>203</v>
      </c>
      <c r="F67" s="522"/>
      <c r="G67" s="522"/>
      <c r="H67" s="522"/>
      <c r="I67" s="524"/>
      <c r="J67" s="525" t="s">
        <v>134</v>
      </c>
      <c r="K67" s="526"/>
      <c r="L67" s="526"/>
      <c r="M67" s="527"/>
      <c r="N67" s="528" t="s">
        <v>204</v>
      </c>
      <c r="O67" s="526"/>
      <c r="P67" s="526"/>
      <c r="Q67" s="526"/>
      <c r="R67" s="527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</row>
    <row r="68" spans="1:33" s="14" customFormat="1" ht="15" customHeight="1" x14ac:dyDescent="0.25">
      <c r="A68" s="583"/>
      <c r="B68" s="584"/>
      <c r="C68" s="584"/>
      <c r="D68" s="584"/>
      <c r="E68" s="132" t="s">
        <v>205</v>
      </c>
      <c r="F68" s="585"/>
      <c r="G68" s="586"/>
      <c r="H68" s="586"/>
      <c r="I68" s="587"/>
      <c r="J68" s="132" t="s">
        <v>208</v>
      </c>
      <c r="K68" s="115"/>
      <c r="L68" s="588"/>
      <c r="M68" s="589"/>
      <c r="N68" s="567"/>
      <c r="O68" s="568"/>
      <c r="P68" s="568"/>
      <c r="Q68" s="568"/>
      <c r="R68" s="569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</row>
    <row r="69" spans="1:33" s="14" customFormat="1" ht="15" customHeight="1" x14ac:dyDescent="0.25">
      <c r="A69" s="574"/>
      <c r="B69" s="575"/>
      <c r="C69" s="575"/>
      <c r="D69" s="575"/>
      <c r="E69" s="138" t="s">
        <v>206</v>
      </c>
      <c r="F69" s="576"/>
      <c r="G69" s="577"/>
      <c r="H69" s="577"/>
      <c r="I69" s="578"/>
      <c r="J69" s="138" t="s">
        <v>207</v>
      </c>
      <c r="K69" s="135"/>
      <c r="L69" s="366"/>
      <c r="M69" s="579"/>
      <c r="N69" s="570"/>
      <c r="O69" s="570"/>
      <c r="P69" s="570"/>
      <c r="Q69" s="570"/>
      <c r="R69" s="571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</row>
    <row r="70" spans="1:33" s="14" customFormat="1" ht="15" customHeight="1" x14ac:dyDescent="0.25">
      <c r="A70" s="572"/>
      <c r="B70" s="573"/>
      <c r="C70" s="573"/>
      <c r="D70" s="573"/>
      <c r="E70" s="137" t="s">
        <v>205</v>
      </c>
      <c r="F70" s="576"/>
      <c r="G70" s="577"/>
      <c r="H70" s="577"/>
      <c r="I70" s="578"/>
      <c r="J70" s="137" t="s">
        <v>208</v>
      </c>
      <c r="K70" s="134"/>
      <c r="L70" s="366"/>
      <c r="M70" s="579"/>
      <c r="N70" s="580"/>
      <c r="O70" s="581"/>
      <c r="P70" s="581"/>
      <c r="Q70" s="581"/>
      <c r="R70" s="582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</row>
    <row r="71" spans="1:33" s="14" customFormat="1" ht="15" customHeight="1" x14ac:dyDescent="0.25">
      <c r="A71" s="574"/>
      <c r="B71" s="575"/>
      <c r="C71" s="575"/>
      <c r="D71" s="575"/>
      <c r="E71" s="138" t="s">
        <v>206</v>
      </c>
      <c r="F71" s="576"/>
      <c r="G71" s="577"/>
      <c r="H71" s="577"/>
      <c r="I71" s="578"/>
      <c r="J71" s="138" t="s">
        <v>207</v>
      </c>
      <c r="K71" s="135"/>
      <c r="L71" s="366"/>
      <c r="M71" s="579"/>
      <c r="N71" s="570"/>
      <c r="O71" s="570"/>
      <c r="P71" s="570"/>
      <c r="Q71" s="570"/>
      <c r="R71" s="571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</row>
    <row r="72" spans="1:33" s="14" customFormat="1" ht="15" customHeight="1" x14ac:dyDescent="0.25">
      <c r="A72" s="572"/>
      <c r="B72" s="573"/>
      <c r="C72" s="573"/>
      <c r="D72" s="573"/>
      <c r="E72" s="137" t="s">
        <v>205</v>
      </c>
      <c r="F72" s="576"/>
      <c r="G72" s="577"/>
      <c r="H72" s="577"/>
      <c r="I72" s="578"/>
      <c r="J72" s="137" t="s">
        <v>208</v>
      </c>
      <c r="K72" s="134"/>
      <c r="L72" s="366"/>
      <c r="M72" s="579"/>
      <c r="N72" s="580"/>
      <c r="O72" s="581"/>
      <c r="P72" s="581"/>
      <c r="Q72" s="581"/>
      <c r="R72" s="582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</row>
    <row r="73" spans="1:33" s="14" customFormat="1" ht="15" customHeight="1" x14ac:dyDescent="0.25">
      <c r="A73" s="574"/>
      <c r="B73" s="575"/>
      <c r="C73" s="575"/>
      <c r="D73" s="575"/>
      <c r="E73" s="138" t="s">
        <v>206</v>
      </c>
      <c r="F73" s="576"/>
      <c r="G73" s="577"/>
      <c r="H73" s="577"/>
      <c r="I73" s="578"/>
      <c r="J73" s="138" t="s">
        <v>207</v>
      </c>
      <c r="K73" s="135"/>
      <c r="L73" s="366"/>
      <c r="M73" s="579"/>
      <c r="N73" s="570"/>
      <c r="O73" s="570"/>
      <c r="P73" s="570"/>
      <c r="Q73" s="570"/>
      <c r="R73" s="571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</row>
    <row r="74" spans="1:33" s="14" customFormat="1" ht="15" customHeight="1" x14ac:dyDescent="0.25">
      <c r="A74" s="572"/>
      <c r="B74" s="573"/>
      <c r="C74" s="573"/>
      <c r="D74" s="573"/>
      <c r="E74" s="137" t="s">
        <v>205</v>
      </c>
      <c r="F74" s="576"/>
      <c r="G74" s="577"/>
      <c r="H74" s="577"/>
      <c r="I74" s="578"/>
      <c r="J74" s="137" t="s">
        <v>208</v>
      </c>
      <c r="K74" s="134"/>
      <c r="L74" s="366"/>
      <c r="M74" s="579"/>
      <c r="N74" s="580"/>
      <c r="O74" s="581"/>
      <c r="P74" s="581"/>
      <c r="Q74" s="581"/>
      <c r="R74" s="582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</row>
    <row r="75" spans="1:33" s="14" customFormat="1" ht="15" customHeight="1" x14ac:dyDescent="0.25">
      <c r="A75" s="574"/>
      <c r="B75" s="575"/>
      <c r="C75" s="575"/>
      <c r="D75" s="575"/>
      <c r="E75" s="138" t="s">
        <v>206</v>
      </c>
      <c r="F75" s="576"/>
      <c r="G75" s="577"/>
      <c r="H75" s="577"/>
      <c r="I75" s="578"/>
      <c r="J75" s="138" t="s">
        <v>207</v>
      </c>
      <c r="K75" s="135"/>
      <c r="L75" s="366"/>
      <c r="M75" s="579"/>
      <c r="N75" s="570"/>
      <c r="O75" s="570"/>
      <c r="P75" s="570"/>
      <c r="Q75" s="570"/>
      <c r="R75" s="571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</row>
    <row r="76" spans="1:33" s="14" customFormat="1" ht="15" customHeight="1" x14ac:dyDescent="0.25">
      <c r="A76" s="572"/>
      <c r="B76" s="573"/>
      <c r="C76" s="573"/>
      <c r="D76" s="573"/>
      <c r="E76" s="137" t="s">
        <v>205</v>
      </c>
      <c r="F76" s="576"/>
      <c r="G76" s="577"/>
      <c r="H76" s="577"/>
      <c r="I76" s="578"/>
      <c r="J76" s="137" t="s">
        <v>208</v>
      </c>
      <c r="K76" s="134"/>
      <c r="L76" s="366"/>
      <c r="M76" s="579"/>
      <c r="N76" s="580"/>
      <c r="O76" s="581"/>
      <c r="P76" s="581"/>
      <c r="Q76" s="581"/>
      <c r="R76" s="582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</row>
    <row r="77" spans="1:33" s="14" customFormat="1" ht="15" customHeight="1" x14ac:dyDescent="0.25">
      <c r="A77" s="574"/>
      <c r="B77" s="575"/>
      <c r="C77" s="575"/>
      <c r="D77" s="575"/>
      <c r="E77" s="138" t="s">
        <v>206</v>
      </c>
      <c r="F77" s="576"/>
      <c r="G77" s="577"/>
      <c r="H77" s="577"/>
      <c r="I77" s="578"/>
      <c r="J77" s="138" t="s">
        <v>207</v>
      </c>
      <c r="K77" s="135"/>
      <c r="L77" s="366"/>
      <c r="M77" s="579"/>
      <c r="N77" s="570"/>
      <c r="O77" s="570"/>
      <c r="P77" s="570"/>
      <c r="Q77" s="570"/>
      <c r="R77" s="571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</row>
    <row r="78" spans="1:33" s="14" customFormat="1" ht="15" customHeight="1" x14ac:dyDescent="0.25">
      <c r="A78" s="572"/>
      <c r="B78" s="573"/>
      <c r="C78" s="573"/>
      <c r="D78" s="573"/>
      <c r="E78" s="137" t="s">
        <v>205</v>
      </c>
      <c r="F78" s="576"/>
      <c r="G78" s="577"/>
      <c r="H78" s="577"/>
      <c r="I78" s="578"/>
      <c r="J78" s="137" t="s">
        <v>208</v>
      </c>
      <c r="K78" s="134"/>
      <c r="L78" s="366"/>
      <c r="M78" s="579"/>
      <c r="N78" s="580"/>
      <c r="O78" s="581"/>
      <c r="P78" s="581"/>
      <c r="Q78" s="581"/>
      <c r="R78" s="582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</row>
    <row r="79" spans="1:33" s="14" customFormat="1" ht="15" customHeight="1" x14ac:dyDescent="0.25">
      <c r="A79" s="574"/>
      <c r="B79" s="575"/>
      <c r="C79" s="575"/>
      <c r="D79" s="575"/>
      <c r="E79" s="138" t="s">
        <v>206</v>
      </c>
      <c r="F79" s="576"/>
      <c r="G79" s="577"/>
      <c r="H79" s="577"/>
      <c r="I79" s="578"/>
      <c r="J79" s="138" t="s">
        <v>207</v>
      </c>
      <c r="K79" s="135"/>
      <c r="L79" s="366"/>
      <c r="M79" s="579"/>
      <c r="N79" s="570"/>
      <c r="O79" s="570"/>
      <c r="P79" s="570"/>
      <c r="Q79" s="570"/>
      <c r="R79" s="571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</row>
    <row r="80" spans="1:33" s="14" customFormat="1" ht="15" customHeight="1" x14ac:dyDescent="0.25">
      <c r="A80" s="572"/>
      <c r="B80" s="573"/>
      <c r="C80" s="573"/>
      <c r="D80" s="573"/>
      <c r="E80" s="137" t="s">
        <v>205</v>
      </c>
      <c r="F80" s="576"/>
      <c r="G80" s="577"/>
      <c r="H80" s="577"/>
      <c r="I80" s="578"/>
      <c r="J80" s="137" t="s">
        <v>208</v>
      </c>
      <c r="K80" s="134"/>
      <c r="L80" s="366"/>
      <c r="M80" s="579"/>
      <c r="N80" s="580"/>
      <c r="O80" s="581"/>
      <c r="P80" s="581"/>
      <c r="Q80" s="581"/>
      <c r="R80" s="582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</row>
    <row r="81" spans="1:33" s="14" customFormat="1" ht="15" customHeight="1" x14ac:dyDescent="0.25">
      <c r="A81" s="574"/>
      <c r="B81" s="575"/>
      <c r="C81" s="575"/>
      <c r="D81" s="575"/>
      <c r="E81" s="138" t="s">
        <v>206</v>
      </c>
      <c r="F81" s="576"/>
      <c r="G81" s="577"/>
      <c r="H81" s="577"/>
      <c r="I81" s="578"/>
      <c r="J81" s="138" t="s">
        <v>207</v>
      </c>
      <c r="K81" s="135"/>
      <c r="L81" s="366"/>
      <c r="M81" s="579"/>
      <c r="N81" s="570"/>
      <c r="O81" s="570"/>
      <c r="P81" s="570"/>
      <c r="Q81" s="570"/>
      <c r="R81" s="571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</row>
    <row r="82" spans="1:33" s="14" customFormat="1" ht="15" customHeight="1" x14ac:dyDescent="0.25">
      <c r="A82" s="572"/>
      <c r="B82" s="573"/>
      <c r="C82" s="573"/>
      <c r="D82" s="573"/>
      <c r="E82" s="137" t="s">
        <v>205</v>
      </c>
      <c r="F82" s="576"/>
      <c r="G82" s="577"/>
      <c r="H82" s="577"/>
      <c r="I82" s="578"/>
      <c r="J82" s="137" t="s">
        <v>208</v>
      </c>
      <c r="K82" s="134"/>
      <c r="L82" s="366"/>
      <c r="M82" s="579"/>
      <c r="N82" s="580"/>
      <c r="O82" s="581"/>
      <c r="P82" s="581"/>
      <c r="Q82" s="581"/>
      <c r="R82" s="582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</row>
    <row r="83" spans="1:33" s="14" customFormat="1" ht="15" customHeight="1" x14ac:dyDescent="0.25">
      <c r="A83" s="574"/>
      <c r="B83" s="575"/>
      <c r="C83" s="575"/>
      <c r="D83" s="575"/>
      <c r="E83" s="138" t="s">
        <v>206</v>
      </c>
      <c r="F83" s="576"/>
      <c r="G83" s="577"/>
      <c r="H83" s="577"/>
      <c r="I83" s="578"/>
      <c r="J83" s="138" t="s">
        <v>207</v>
      </c>
      <c r="K83" s="135"/>
      <c r="L83" s="366"/>
      <c r="M83" s="579"/>
      <c r="N83" s="570"/>
      <c r="O83" s="570"/>
      <c r="P83" s="570"/>
      <c r="Q83" s="570"/>
      <c r="R83" s="571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</row>
    <row r="84" spans="1:33" s="14" customFormat="1" ht="15" customHeight="1" x14ac:dyDescent="0.25">
      <c r="A84" s="572"/>
      <c r="B84" s="573"/>
      <c r="C84" s="573"/>
      <c r="D84" s="573"/>
      <c r="E84" s="137" t="s">
        <v>205</v>
      </c>
      <c r="F84" s="576"/>
      <c r="G84" s="577"/>
      <c r="H84" s="577"/>
      <c r="I84" s="578"/>
      <c r="J84" s="137" t="s">
        <v>208</v>
      </c>
      <c r="K84" s="134"/>
      <c r="L84" s="366"/>
      <c r="M84" s="579"/>
      <c r="N84" s="580"/>
      <c r="O84" s="581"/>
      <c r="P84" s="581"/>
      <c r="Q84" s="581"/>
      <c r="R84" s="582"/>
      <c r="S84" s="16"/>
      <c r="T84" s="2"/>
      <c r="U84" s="117"/>
      <c r="V84" s="117"/>
      <c r="W84" s="117"/>
      <c r="X84" s="117"/>
      <c r="Y84" s="16"/>
      <c r="Z84" s="16"/>
      <c r="AA84" s="16"/>
      <c r="AB84" s="2"/>
      <c r="AC84" s="18"/>
      <c r="AD84" s="18"/>
      <c r="AE84" s="18"/>
      <c r="AF84" s="18"/>
      <c r="AG84" s="18"/>
    </row>
    <row r="85" spans="1:33" ht="15" customHeight="1" x14ac:dyDescent="0.25">
      <c r="A85" s="574"/>
      <c r="B85" s="575"/>
      <c r="C85" s="575"/>
      <c r="D85" s="575"/>
      <c r="E85" s="138" t="s">
        <v>206</v>
      </c>
      <c r="F85" s="576"/>
      <c r="G85" s="577"/>
      <c r="H85" s="577"/>
      <c r="I85" s="578"/>
      <c r="J85" s="138" t="s">
        <v>207</v>
      </c>
      <c r="K85" s="135"/>
      <c r="L85" s="366"/>
      <c r="M85" s="579"/>
      <c r="N85" s="570"/>
      <c r="O85" s="570"/>
      <c r="P85" s="570"/>
      <c r="Q85" s="570"/>
      <c r="R85" s="571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ht="15" customHeight="1" x14ac:dyDescent="0.25">
      <c r="A86" s="572"/>
      <c r="B86" s="573"/>
      <c r="C86" s="573"/>
      <c r="D86" s="573"/>
      <c r="E86" s="137" t="s">
        <v>205</v>
      </c>
      <c r="F86" s="576"/>
      <c r="G86" s="577"/>
      <c r="H86" s="577"/>
      <c r="I86" s="578"/>
      <c r="J86" s="137" t="s">
        <v>208</v>
      </c>
      <c r="K86" s="134"/>
      <c r="L86" s="366"/>
      <c r="M86" s="579"/>
      <c r="N86" s="580"/>
      <c r="O86" s="581"/>
      <c r="P86" s="581"/>
      <c r="Q86" s="581"/>
      <c r="R86" s="582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ht="15" customHeight="1" x14ac:dyDescent="0.25">
      <c r="A87" s="574"/>
      <c r="B87" s="575"/>
      <c r="C87" s="575"/>
      <c r="D87" s="575"/>
      <c r="E87" s="138" t="s">
        <v>206</v>
      </c>
      <c r="F87" s="576"/>
      <c r="G87" s="577"/>
      <c r="H87" s="577"/>
      <c r="I87" s="578"/>
      <c r="J87" s="138" t="s">
        <v>207</v>
      </c>
      <c r="K87" s="135"/>
      <c r="L87" s="366"/>
      <c r="M87" s="579"/>
      <c r="N87" s="570"/>
      <c r="O87" s="570"/>
      <c r="P87" s="570"/>
      <c r="Q87" s="570"/>
      <c r="R87" s="571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ht="15" customHeight="1" x14ac:dyDescent="0.25">
      <c r="A88" s="572"/>
      <c r="B88" s="573"/>
      <c r="C88" s="573"/>
      <c r="D88" s="573"/>
      <c r="E88" s="137" t="s">
        <v>205</v>
      </c>
      <c r="F88" s="576"/>
      <c r="G88" s="577"/>
      <c r="H88" s="577"/>
      <c r="I88" s="578"/>
      <c r="J88" s="137" t="s">
        <v>208</v>
      </c>
      <c r="K88" s="134"/>
      <c r="L88" s="366"/>
      <c r="M88" s="579"/>
      <c r="N88" s="580"/>
      <c r="O88" s="581"/>
      <c r="P88" s="581"/>
      <c r="Q88" s="581"/>
      <c r="R88" s="582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ht="15" customHeight="1" thickBot="1" x14ac:dyDescent="0.3">
      <c r="A89" s="593"/>
      <c r="B89" s="594"/>
      <c r="C89" s="594"/>
      <c r="D89" s="594"/>
      <c r="E89" s="139" t="s">
        <v>206</v>
      </c>
      <c r="F89" s="597"/>
      <c r="G89" s="598"/>
      <c r="H89" s="598"/>
      <c r="I89" s="599"/>
      <c r="J89" s="139" t="s">
        <v>207</v>
      </c>
      <c r="K89" s="136"/>
      <c r="L89" s="600"/>
      <c r="M89" s="601"/>
      <c r="N89" s="595"/>
      <c r="O89" s="595"/>
      <c r="P89" s="595"/>
      <c r="Q89" s="595"/>
      <c r="R89" s="596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x14ac:dyDescent="0.25">
      <c r="A91" s="5" t="s">
        <v>209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</sheetData>
  <sheetProtection algorithmName="SHA-512" hashValue="z3koe6bxOiU/RSAbGu70OOWmzxHdCRRObYpurd+jNykEzeytPeS2ZaqutI01++4r5YHC69h+zIogliT+f2OmPg==" saltValue="tYY8uf1UD5vPrB2v/jj04A==" spinCount="100000" sheet="1" selectLockedCells="1"/>
  <mergeCells count="171">
    <mergeCell ref="E54:R54"/>
    <mergeCell ref="Q56:R56"/>
    <mergeCell ref="E3:R3"/>
    <mergeCell ref="A88:D89"/>
    <mergeCell ref="F88:I88"/>
    <mergeCell ref="L88:M88"/>
    <mergeCell ref="N88:R89"/>
    <mergeCell ref="F89:I89"/>
    <mergeCell ref="L89:M89"/>
    <mergeCell ref="A86:D87"/>
    <mergeCell ref="F86:I86"/>
    <mergeCell ref="L86:M86"/>
    <mergeCell ref="N86:R87"/>
    <mergeCell ref="F87:I87"/>
    <mergeCell ref="L87:M87"/>
    <mergeCell ref="A84:D85"/>
    <mergeCell ref="F84:I84"/>
    <mergeCell ref="L84:M84"/>
    <mergeCell ref="N84:R85"/>
    <mergeCell ref="F85:I85"/>
    <mergeCell ref="L85:M85"/>
    <mergeCell ref="A82:D83"/>
    <mergeCell ref="F82:I82"/>
    <mergeCell ref="L82:M82"/>
    <mergeCell ref="N82:R83"/>
    <mergeCell ref="F83:I83"/>
    <mergeCell ref="L83:M83"/>
    <mergeCell ref="A80:D81"/>
    <mergeCell ref="F80:I80"/>
    <mergeCell ref="L80:M80"/>
    <mergeCell ref="N80:R81"/>
    <mergeCell ref="F81:I81"/>
    <mergeCell ref="L81:M81"/>
    <mergeCell ref="A78:D79"/>
    <mergeCell ref="F78:I78"/>
    <mergeCell ref="L78:M78"/>
    <mergeCell ref="N78:R79"/>
    <mergeCell ref="F79:I79"/>
    <mergeCell ref="L79:M79"/>
    <mergeCell ref="A76:D77"/>
    <mergeCell ref="F76:I76"/>
    <mergeCell ref="L76:M76"/>
    <mergeCell ref="N76:R77"/>
    <mergeCell ref="F77:I77"/>
    <mergeCell ref="L77:M77"/>
    <mergeCell ref="A74:D75"/>
    <mergeCell ref="F74:I74"/>
    <mergeCell ref="L74:M74"/>
    <mergeCell ref="N74:R75"/>
    <mergeCell ref="F75:I75"/>
    <mergeCell ref="L75:M75"/>
    <mergeCell ref="A72:D73"/>
    <mergeCell ref="F72:I72"/>
    <mergeCell ref="L72:M72"/>
    <mergeCell ref="N72:R73"/>
    <mergeCell ref="F73:I73"/>
    <mergeCell ref="L73:M73"/>
    <mergeCell ref="N68:R69"/>
    <mergeCell ref="A70:D71"/>
    <mergeCell ref="F70:I70"/>
    <mergeCell ref="L70:M70"/>
    <mergeCell ref="N70:R71"/>
    <mergeCell ref="F71:I71"/>
    <mergeCell ref="L71:M71"/>
    <mergeCell ref="A68:D69"/>
    <mergeCell ref="F68:I68"/>
    <mergeCell ref="F69:I69"/>
    <mergeCell ref="L68:M68"/>
    <mergeCell ref="L69:M69"/>
    <mergeCell ref="A47:B49"/>
    <mergeCell ref="C47:I49"/>
    <mergeCell ref="J47:R47"/>
    <mergeCell ref="J49:M49"/>
    <mergeCell ref="N49:O49"/>
    <mergeCell ref="P49:R49"/>
    <mergeCell ref="C45:I45"/>
    <mergeCell ref="J45:R45"/>
    <mergeCell ref="C46:I46"/>
    <mergeCell ref="J46:M46"/>
    <mergeCell ref="N46:O46"/>
    <mergeCell ref="P46:R46"/>
    <mergeCell ref="A36:R36"/>
    <mergeCell ref="N42:O42"/>
    <mergeCell ref="J38:R38"/>
    <mergeCell ref="P37:R37"/>
    <mergeCell ref="P39:R39"/>
    <mergeCell ref="J40:R40"/>
    <mergeCell ref="J42:M42"/>
    <mergeCell ref="P42:R42"/>
    <mergeCell ref="A40:B42"/>
    <mergeCell ref="J37:M37"/>
    <mergeCell ref="J39:M39"/>
    <mergeCell ref="Q5:R5"/>
    <mergeCell ref="O21:R21"/>
    <mergeCell ref="A67:D67"/>
    <mergeCell ref="E67:I67"/>
    <mergeCell ref="J67:M67"/>
    <mergeCell ref="N67:R67"/>
    <mergeCell ref="O31:R31"/>
    <mergeCell ref="A24:I24"/>
    <mergeCell ref="J24:R24"/>
    <mergeCell ref="A28:I28"/>
    <mergeCell ref="J28:R28"/>
    <mergeCell ref="D37:I37"/>
    <mergeCell ref="C38:I38"/>
    <mergeCell ref="C39:I39"/>
    <mergeCell ref="C40:I42"/>
    <mergeCell ref="N37:O37"/>
    <mergeCell ref="N39:O39"/>
    <mergeCell ref="A35:R35"/>
    <mergeCell ref="A43:R43"/>
    <mergeCell ref="D44:I44"/>
    <mergeCell ref="J44:M44"/>
    <mergeCell ref="N44:O44"/>
    <mergeCell ref="P44:R44"/>
    <mergeCell ref="O30:R30"/>
    <mergeCell ref="H18:I18"/>
    <mergeCell ref="H19:I19"/>
    <mergeCell ref="A30:E30"/>
    <mergeCell ref="A31:E31"/>
    <mergeCell ref="J30:N30"/>
    <mergeCell ref="J31:N31"/>
    <mergeCell ref="F23:I23"/>
    <mergeCell ref="A21:E21"/>
    <mergeCell ref="A22:E22"/>
    <mergeCell ref="A23:E23"/>
    <mergeCell ref="J29:N29"/>
    <mergeCell ref="J21:N21"/>
    <mergeCell ref="J22:N22"/>
    <mergeCell ref="J23:N23"/>
    <mergeCell ref="F21:I21"/>
    <mergeCell ref="F22:I22"/>
    <mergeCell ref="J25:N25"/>
    <mergeCell ref="J26:N26"/>
    <mergeCell ref="J27:N27"/>
    <mergeCell ref="A27:E27"/>
    <mergeCell ref="O25:R25"/>
    <mergeCell ref="O26:R26"/>
    <mergeCell ref="O27:R27"/>
    <mergeCell ref="O29:R29"/>
    <mergeCell ref="A33:N33"/>
    <mergeCell ref="F25:I25"/>
    <mergeCell ref="F26:I26"/>
    <mergeCell ref="F27:I27"/>
    <mergeCell ref="F29:I29"/>
    <mergeCell ref="F30:I30"/>
    <mergeCell ref="F31:I31"/>
    <mergeCell ref="N14:R14"/>
    <mergeCell ref="D15:R15"/>
    <mergeCell ref="A7:O7"/>
    <mergeCell ref="A59:O59"/>
    <mergeCell ref="J17:R17"/>
    <mergeCell ref="A17:I17"/>
    <mergeCell ref="A20:I20"/>
    <mergeCell ref="J20:R20"/>
    <mergeCell ref="A18:B19"/>
    <mergeCell ref="C18:D19"/>
    <mergeCell ref="E18:G18"/>
    <mergeCell ref="E19:G19"/>
    <mergeCell ref="J18:K19"/>
    <mergeCell ref="L18:M19"/>
    <mergeCell ref="N18:P18"/>
    <mergeCell ref="N19:P19"/>
    <mergeCell ref="M12:R12"/>
    <mergeCell ref="Q18:R18"/>
    <mergeCell ref="Q19:R19"/>
    <mergeCell ref="O22:R22"/>
    <mergeCell ref="O23:R23"/>
    <mergeCell ref="A29:E29"/>
    <mergeCell ref="A25:E25"/>
    <mergeCell ref="A26:E26"/>
  </mergeCells>
  <phoneticPr fontId="3" type="noConversion"/>
  <dataValidations count="1">
    <dataValidation type="list" allowBlank="1" showInputMessage="1" showErrorMessage="1" sqref="H12 H14 R10 R61" xr:uid="{46D49119-7E0C-47DF-AD41-5F723BCBE205}">
      <formula1>"OUI,NON"</formula1>
    </dataValidation>
  </dataValidations>
  <pageMargins left="0.35433070866141736" right="0.35433070866141736" top="0.39000000000000007" bottom="0.39000000000000007" header="0.2" footer="0.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T158"/>
  <sheetViews>
    <sheetView topLeftCell="A34" zoomScale="130" zoomScaleNormal="130" workbookViewId="0">
      <selection activeCell="Q45" sqref="Q45:S45"/>
    </sheetView>
  </sheetViews>
  <sheetFormatPr baseColWidth="10" defaultColWidth="10.875" defaultRowHeight="15.75" x14ac:dyDescent="0.25"/>
  <cols>
    <col min="1" max="19" width="4.625" style="7" customWidth="1"/>
    <col min="20" max="16384" width="10.875" style="7"/>
  </cols>
  <sheetData>
    <row r="1" spans="1:20" ht="14.1" customHeight="1" thickBot="1" x14ac:dyDescent="0.3">
      <c r="B1" s="5"/>
      <c r="D1" s="8"/>
      <c r="E1" s="621" t="s">
        <v>0</v>
      </c>
      <c r="F1" s="621"/>
      <c r="G1" s="621"/>
      <c r="H1" s="621"/>
      <c r="I1" s="621"/>
      <c r="J1" s="621"/>
      <c r="K1" s="621"/>
      <c r="L1" s="621"/>
      <c r="M1" s="621"/>
      <c r="N1" s="622"/>
      <c r="O1" s="451" t="s">
        <v>131</v>
      </c>
      <c r="P1" s="619"/>
      <c r="Q1" s="619"/>
      <c r="R1" s="619"/>
      <c r="S1" s="620"/>
    </row>
    <row r="2" spans="1:20" ht="14.1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630" t="s">
        <v>35</v>
      </c>
      <c r="R2" s="630"/>
      <c r="S2" s="630"/>
    </row>
    <row r="3" spans="1:20" ht="20.100000000000001" customHeight="1" thickBot="1" x14ac:dyDescent="0.3">
      <c r="A3" s="9"/>
      <c r="B3" s="9"/>
      <c r="C3" s="9"/>
      <c r="D3" s="10"/>
      <c r="E3" s="631" t="s">
        <v>151</v>
      </c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452"/>
    </row>
    <row r="4" spans="1:20" ht="14.1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0" ht="11.1" customHeight="1" x14ac:dyDescent="0.25">
      <c r="A5" s="107"/>
      <c r="B5" s="174"/>
      <c r="C5" s="107"/>
      <c r="D5" s="107"/>
      <c r="E5" s="633" t="s">
        <v>102</v>
      </c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5"/>
    </row>
    <row r="6" spans="1:20" ht="11.1" customHeight="1" x14ac:dyDescent="0.25">
      <c r="A6" s="107"/>
      <c r="B6" s="174"/>
      <c r="C6" s="107"/>
      <c r="D6" s="107"/>
      <c r="E6" s="636" t="s">
        <v>103</v>
      </c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  <c r="Q6" s="637"/>
      <c r="R6" s="637"/>
      <c r="S6" s="638"/>
    </row>
    <row r="7" spans="1:20" ht="11.1" customHeight="1" x14ac:dyDescent="0.25">
      <c r="A7" s="107"/>
      <c r="B7" s="174"/>
      <c r="C7" s="107"/>
      <c r="D7" s="107"/>
      <c r="E7" s="624" t="s">
        <v>211</v>
      </c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6"/>
    </row>
    <row r="8" spans="1:20" ht="14.1" customHeight="1" x14ac:dyDescent="0.25">
      <c r="A8" s="9"/>
      <c r="B8" s="9"/>
      <c r="C8" s="9"/>
      <c r="D8" s="9"/>
      <c r="Q8" s="213" t="s">
        <v>120</v>
      </c>
      <c r="R8" s="641">
        <f>'Demande Autoris'!Q8</f>
        <v>0</v>
      </c>
      <c r="S8" s="642"/>
    </row>
    <row r="9" spans="1:20" ht="14.1" customHeight="1" x14ac:dyDescent="0.25">
      <c r="A9" s="9"/>
      <c r="B9" s="9"/>
      <c r="C9" s="9"/>
      <c r="D9" s="9"/>
    </row>
    <row r="10" spans="1:20" s="20" customFormat="1" ht="14.1" customHeight="1" x14ac:dyDescent="0.25">
      <c r="A10" s="122"/>
      <c r="B10" s="119"/>
      <c r="C10" s="119"/>
      <c r="D10" s="122"/>
      <c r="E10" s="77"/>
      <c r="F10" s="206"/>
      <c r="G10" s="207"/>
      <c r="H10" s="207"/>
      <c r="I10" s="207"/>
      <c r="J10" s="207"/>
      <c r="K10" s="207"/>
      <c r="L10" s="207"/>
      <c r="M10" s="122"/>
      <c r="N10" s="122"/>
      <c r="O10" s="77" t="s">
        <v>18</v>
      </c>
      <c r="P10" s="623">
        <f>'Demande Autoris'!G14</f>
        <v>0</v>
      </c>
      <c r="Q10" s="623"/>
      <c r="R10" s="623"/>
      <c r="S10" s="623"/>
      <c r="T10" s="38"/>
    </row>
    <row r="11" spans="1:20" s="119" customFormat="1" ht="14.1" customHeight="1" x14ac:dyDescent="0.25">
      <c r="G11" s="100"/>
      <c r="H11" s="72"/>
      <c r="I11" s="72"/>
      <c r="J11" s="72"/>
      <c r="M11" s="120"/>
      <c r="N11" s="100"/>
      <c r="O11" s="72"/>
      <c r="P11" s="72"/>
      <c r="Q11" s="72"/>
    </row>
    <row r="12" spans="1:20" s="20" customFormat="1" ht="14.1" customHeight="1" x14ac:dyDescent="0.25">
      <c r="A12" s="119"/>
      <c r="B12" s="119"/>
      <c r="C12" s="119"/>
      <c r="D12" s="122"/>
      <c r="E12" s="122"/>
      <c r="F12" s="77" t="s">
        <v>33</v>
      </c>
      <c r="G12" s="623">
        <f>'Demande Autoris'!G17</f>
        <v>0</v>
      </c>
      <c r="H12" s="623"/>
      <c r="I12" s="623"/>
      <c r="J12" s="623"/>
      <c r="K12" s="623"/>
      <c r="L12" s="623"/>
      <c r="M12" s="623"/>
      <c r="N12" s="623"/>
      <c r="O12" s="623"/>
      <c r="P12" s="623"/>
      <c r="Q12" s="623"/>
      <c r="R12" s="623"/>
      <c r="S12" s="623"/>
    </row>
    <row r="13" spans="1:20" s="20" customFormat="1" ht="14.1" customHeight="1" x14ac:dyDescent="0.25">
      <c r="A13" s="119"/>
      <c r="B13" s="119"/>
      <c r="C13" s="119"/>
      <c r="D13" s="119"/>
      <c r="E13" s="119"/>
      <c r="F13" s="119"/>
      <c r="G13" s="623">
        <f>'Demande Autoris'!G18</f>
        <v>0</v>
      </c>
      <c r="H13" s="623"/>
      <c r="I13" s="623"/>
      <c r="J13" s="623"/>
      <c r="K13" s="623"/>
      <c r="L13" s="623"/>
      <c r="M13" s="623"/>
      <c r="N13" s="623"/>
      <c r="O13" s="623"/>
      <c r="P13" s="623"/>
      <c r="Q13" s="623"/>
      <c r="R13" s="623"/>
      <c r="S13" s="623"/>
    </row>
    <row r="14" spans="1:20" s="20" customFormat="1" ht="14.1" customHeight="1" x14ac:dyDescent="0.25">
      <c r="A14" s="119"/>
      <c r="B14" s="119"/>
      <c r="C14" s="119"/>
      <c r="D14" s="119"/>
      <c r="E14" s="119"/>
      <c r="F14" s="119"/>
      <c r="G14" s="623">
        <f>'Demande Autoris'!G19</f>
        <v>0</v>
      </c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</row>
    <row r="15" spans="1:20" s="119" customFormat="1" ht="14.1" customHeight="1" x14ac:dyDescent="0.25">
      <c r="G15" s="100"/>
      <c r="H15" s="72"/>
      <c r="I15" s="72"/>
      <c r="J15" s="72"/>
      <c r="M15" s="120"/>
      <c r="N15" s="100"/>
      <c r="O15" s="72"/>
      <c r="P15" s="72"/>
      <c r="Q15" s="72"/>
    </row>
    <row r="16" spans="1:20" s="20" customFormat="1" ht="14.1" customHeight="1" x14ac:dyDescent="0.25">
      <c r="A16" s="119"/>
      <c r="B16" s="119"/>
      <c r="C16" s="119"/>
      <c r="D16" s="119"/>
      <c r="E16" s="119"/>
      <c r="F16" s="31" t="s">
        <v>34</v>
      </c>
      <c r="G16" s="623">
        <f>'Demande Autoris'!G75</f>
        <v>0</v>
      </c>
      <c r="H16" s="623"/>
      <c r="I16" s="623"/>
      <c r="J16" s="623"/>
      <c r="K16" s="623"/>
      <c r="L16" s="623"/>
      <c r="M16" s="623"/>
      <c r="N16" s="623"/>
      <c r="O16" s="623"/>
      <c r="P16" s="623"/>
      <c r="Q16" s="623"/>
      <c r="R16" s="623"/>
      <c r="S16" s="623"/>
    </row>
    <row r="17" spans="1:19" s="20" customFormat="1" ht="14.1" customHeight="1" x14ac:dyDescent="0.25">
      <c r="A17" s="119"/>
      <c r="B17" s="119"/>
      <c r="C17" s="119"/>
      <c r="D17" s="119"/>
      <c r="E17" s="119"/>
      <c r="F17" s="119"/>
      <c r="G17" s="623">
        <f>'Demande Autoris'!G76</f>
        <v>0</v>
      </c>
      <c r="H17" s="623"/>
      <c r="I17" s="623"/>
      <c r="J17" s="623"/>
      <c r="K17" s="623"/>
      <c r="L17" s="623"/>
      <c r="M17" s="623"/>
      <c r="N17" s="623"/>
      <c r="O17" s="623"/>
      <c r="P17" s="623"/>
      <c r="Q17" s="623"/>
      <c r="R17" s="623"/>
      <c r="S17" s="623"/>
    </row>
    <row r="18" spans="1:19" s="20" customFormat="1" ht="14.1" customHeight="1" x14ac:dyDescent="0.25">
      <c r="A18" s="119"/>
      <c r="B18" s="119"/>
      <c r="C18" s="119"/>
      <c r="D18" s="119"/>
      <c r="E18" s="119"/>
      <c r="F18" s="119"/>
      <c r="G18" s="623">
        <f>'Demande Autoris'!G77</f>
        <v>0</v>
      </c>
      <c r="H18" s="623"/>
      <c r="I18" s="623"/>
      <c r="J18" s="623"/>
      <c r="K18" s="623"/>
      <c r="L18" s="623"/>
      <c r="M18" s="623"/>
      <c r="N18" s="623"/>
      <c r="O18" s="623"/>
      <c r="P18" s="623"/>
      <c r="Q18" s="623"/>
      <c r="R18" s="623"/>
      <c r="S18" s="623"/>
    </row>
    <row r="19" spans="1:19" s="20" customFormat="1" ht="14.1" customHeight="1" x14ac:dyDescent="0.25">
      <c r="A19" s="119"/>
      <c r="B19" s="119"/>
      <c r="C19" s="119"/>
      <c r="D19" s="119"/>
      <c r="E19" s="119"/>
      <c r="F19" s="122"/>
      <c r="G19" s="623">
        <f>'Demande Autoris'!G78</f>
        <v>0</v>
      </c>
      <c r="H19" s="623"/>
      <c r="I19" s="623"/>
      <c r="J19" s="623"/>
      <c r="K19" s="623"/>
      <c r="L19" s="623"/>
      <c r="M19" s="623"/>
      <c r="N19" s="623"/>
      <c r="O19" s="623"/>
      <c r="P19" s="623"/>
      <c r="Q19" s="623"/>
      <c r="R19" s="623"/>
      <c r="S19" s="623"/>
    </row>
    <row r="20" spans="1:19" s="119" customFormat="1" ht="14.1" customHeight="1" x14ac:dyDescent="0.25">
      <c r="G20" s="100"/>
      <c r="H20" s="72"/>
      <c r="I20" s="72"/>
      <c r="J20" s="72"/>
      <c r="M20" s="120"/>
      <c r="N20" s="100"/>
      <c r="O20" s="72"/>
      <c r="P20" s="72"/>
      <c r="Q20" s="72"/>
    </row>
    <row r="21" spans="1:19" s="20" customFormat="1" ht="14.1" customHeight="1" x14ac:dyDescent="0.25">
      <c r="A21" s="119"/>
      <c r="B21" s="72"/>
      <c r="C21" s="119"/>
      <c r="D21" s="119"/>
      <c r="E21" s="119"/>
      <c r="F21" s="119"/>
      <c r="G21" s="65" t="s">
        <v>19</v>
      </c>
      <c r="H21" s="643">
        <f>'Demande Autoris'!M15</f>
        <v>0</v>
      </c>
      <c r="I21" s="644"/>
      <c r="J21" s="645"/>
      <c r="K21" s="116" t="s">
        <v>20</v>
      </c>
      <c r="L21" s="643">
        <f>'Demande Autoris'!Q15</f>
        <v>0</v>
      </c>
      <c r="M21" s="644"/>
      <c r="N21" s="645"/>
      <c r="O21" s="36"/>
      <c r="P21" s="36"/>
      <c r="Q21" s="36"/>
      <c r="R21" s="36"/>
      <c r="S21" s="36"/>
    </row>
    <row r="22" spans="1:19" s="20" customFormat="1" ht="14.1" customHeight="1" x14ac:dyDescent="0.25">
      <c r="A22" s="119"/>
      <c r="B22" s="72"/>
      <c r="C22" s="119"/>
      <c r="D22" s="119"/>
      <c r="E22" s="119"/>
      <c r="F22" s="119"/>
      <c r="G22" s="65"/>
      <c r="H22" s="123"/>
      <c r="I22" s="123"/>
      <c r="J22" s="123"/>
      <c r="K22" s="116"/>
      <c r="L22" s="123"/>
      <c r="M22" s="123"/>
      <c r="N22" s="123"/>
      <c r="O22" s="36"/>
      <c r="P22" s="36"/>
      <c r="Q22" s="36"/>
      <c r="R22" s="36"/>
      <c r="S22" s="36"/>
    </row>
    <row r="23" spans="1:19" s="126" customFormat="1" ht="14.1" customHeight="1" x14ac:dyDescent="0.25">
      <c r="G23" s="11"/>
      <c r="H23" s="12"/>
      <c r="I23" s="12"/>
      <c r="J23" s="12"/>
      <c r="M23" s="120"/>
      <c r="N23" s="11"/>
      <c r="O23" s="12"/>
      <c r="P23" s="12"/>
      <c r="Q23" s="12"/>
    </row>
    <row r="24" spans="1:19" s="126" customFormat="1" ht="14.1" customHeight="1" x14ac:dyDescent="0.25">
      <c r="B24" s="12" t="s">
        <v>268</v>
      </c>
      <c r="G24" s="11"/>
      <c r="H24" s="12"/>
      <c r="I24" s="12"/>
      <c r="J24" s="627">
        <f>'Demande Autoris'!G26</f>
        <v>0</v>
      </c>
      <c r="K24" s="628"/>
      <c r="L24" s="628"/>
      <c r="M24" s="628"/>
      <c r="N24" s="628"/>
      <c r="O24" s="628"/>
      <c r="P24" s="628"/>
      <c r="Q24" s="629"/>
    </row>
    <row r="25" spans="1:19" s="126" customFormat="1" ht="14.1" customHeight="1" x14ac:dyDescent="0.25">
      <c r="G25" s="11"/>
      <c r="H25" s="12"/>
      <c r="I25" s="66"/>
      <c r="J25" s="66"/>
      <c r="K25" s="66"/>
      <c r="L25" s="66"/>
      <c r="M25" s="66"/>
      <c r="N25" s="66"/>
      <c r="O25" s="66"/>
      <c r="P25" s="66"/>
      <c r="Q25" s="66"/>
      <c r="R25" s="66"/>
    </row>
    <row r="26" spans="1:19" s="126" customFormat="1" ht="14.1" customHeight="1" x14ac:dyDescent="0.25">
      <c r="G26" s="11"/>
      <c r="H26" s="12"/>
      <c r="I26" s="12"/>
      <c r="J26" s="12"/>
      <c r="M26" s="120"/>
      <c r="N26" s="11"/>
      <c r="O26" s="12"/>
      <c r="P26" s="12"/>
      <c r="Q26" s="12"/>
    </row>
    <row r="27" spans="1:19" s="119" customFormat="1" ht="14.1" customHeight="1" x14ac:dyDescent="0.25">
      <c r="E27" s="31" t="s">
        <v>104</v>
      </c>
      <c r="F27" s="639">
        <f>COUNTIF(A34:E45,"*")</f>
        <v>0</v>
      </c>
      <c r="G27" s="640"/>
      <c r="K27" s="31" t="s">
        <v>105</v>
      </c>
      <c r="L27" s="639">
        <f>COUNTIF(A65:E104,"*")+COUNTIF(A119:E158,"*")</f>
        <v>0</v>
      </c>
      <c r="M27" s="640"/>
      <c r="N27" s="120"/>
      <c r="O27" s="100"/>
      <c r="P27" s="72"/>
      <c r="Q27" s="31" t="s">
        <v>106</v>
      </c>
      <c r="R27" s="639">
        <f>F27+L27</f>
        <v>0</v>
      </c>
      <c r="S27" s="640"/>
    </row>
    <row r="28" spans="1:19" s="126" customFormat="1" ht="14.1" customHeight="1" x14ac:dyDescent="0.25">
      <c r="G28" s="11"/>
      <c r="H28" s="12"/>
      <c r="I28" s="12"/>
      <c r="J28" s="12"/>
      <c r="M28" s="120"/>
      <c r="N28" s="11"/>
      <c r="O28" s="12"/>
      <c r="P28" s="12"/>
      <c r="Q28" s="12"/>
    </row>
    <row r="29" spans="1:19" s="126" customFormat="1" ht="14.1" customHeight="1" x14ac:dyDescent="0.25">
      <c r="G29" s="11"/>
      <c r="H29" s="12"/>
      <c r="I29" s="12"/>
      <c r="J29" s="12"/>
      <c r="M29" s="120"/>
      <c r="N29" s="11"/>
      <c r="O29" s="12"/>
      <c r="P29" s="12"/>
      <c r="Q29" s="12"/>
    </row>
    <row r="30" spans="1:19" s="126" customFormat="1" ht="14.1" customHeight="1" x14ac:dyDescent="0.25">
      <c r="G30" s="11"/>
      <c r="H30" s="12"/>
      <c r="I30" s="12"/>
      <c r="J30" s="12"/>
      <c r="M30" s="120"/>
      <c r="N30" s="11"/>
      <c r="O30" s="12"/>
      <c r="P30" s="12"/>
      <c r="Q30" s="12"/>
    </row>
    <row r="31" spans="1:19" s="14" customFormat="1" ht="14.1" customHeight="1" x14ac:dyDescent="0.25">
      <c r="A31" s="646" t="s">
        <v>107</v>
      </c>
      <c r="B31" s="647"/>
      <c r="C31" s="647"/>
      <c r="D31" s="647"/>
      <c r="E31" s="647"/>
      <c r="F31" s="647"/>
      <c r="G31" s="647"/>
      <c r="H31" s="647"/>
      <c r="I31" s="647"/>
      <c r="J31" s="647"/>
      <c r="K31" s="647"/>
      <c r="L31" s="647"/>
      <c r="M31" s="647"/>
      <c r="N31" s="647"/>
      <c r="O31" s="647"/>
      <c r="P31" s="647"/>
      <c r="Q31" s="647"/>
      <c r="R31" s="647"/>
      <c r="S31" s="648"/>
    </row>
    <row r="32" spans="1:19" s="5" customFormat="1" ht="14.1" customHeight="1" x14ac:dyDescent="0.2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</row>
    <row r="33" spans="1:19" s="14" customFormat="1" ht="14.1" customHeight="1" x14ac:dyDescent="0.25">
      <c r="A33" s="649" t="s">
        <v>108</v>
      </c>
      <c r="B33" s="650"/>
      <c r="C33" s="650"/>
      <c r="D33" s="650"/>
      <c r="E33" s="651"/>
      <c r="F33" s="649" t="s">
        <v>109</v>
      </c>
      <c r="G33" s="650"/>
      <c r="H33" s="650"/>
      <c r="I33" s="651"/>
      <c r="J33" s="652" t="s">
        <v>41</v>
      </c>
      <c r="K33" s="653"/>
      <c r="L33" s="653"/>
      <c r="M33" s="653"/>
      <c r="N33" s="653"/>
      <c r="O33" s="653"/>
      <c r="P33" s="654"/>
      <c r="Q33" s="649" t="s">
        <v>110</v>
      </c>
      <c r="R33" s="650"/>
      <c r="S33" s="651"/>
    </row>
    <row r="34" spans="1:19" ht="14.1" customHeight="1" x14ac:dyDescent="0.25">
      <c r="A34" s="398"/>
      <c r="B34" s="291"/>
      <c r="C34" s="291"/>
      <c r="D34" s="291"/>
      <c r="E34" s="292"/>
      <c r="F34" s="398"/>
      <c r="G34" s="291"/>
      <c r="H34" s="291"/>
      <c r="I34" s="292"/>
      <c r="J34" s="398"/>
      <c r="K34" s="291"/>
      <c r="L34" s="291"/>
      <c r="M34" s="291"/>
      <c r="N34" s="291"/>
      <c r="O34" s="291"/>
      <c r="P34" s="292"/>
      <c r="Q34" s="255"/>
      <c r="R34" s="378"/>
      <c r="S34" s="379"/>
    </row>
    <row r="35" spans="1:19" ht="14.1" customHeight="1" x14ac:dyDescent="0.25">
      <c r="A35" s="398"/>
      <c r="B35" s="291"/>
      <c r="C35" s="291"/>
      <c r="D35" s="291"/>
      <c r="E35" s="292"/>
      <c r="F35" s="398"/>
      <c r="G35" s="291"/>
      <c r="H35" s="291"/>
      <c r="I35" s="292"/>
      <c r="J35" s="398"/>
      <c r="K35" s="291"/>
      <c r="L35" s="291"/>
      <c r="M35" s="291"/>
      <c r="N35" s="291"/>
      <c r="O35" s="291"/>
      <c r="P35" s="292"/>
      <c r="Q35" s="255"/>
      <c r="R35" s="378"/>
      <c r="S35" s="379"/>
    </row>
    <row r="36" spans="1:19" ht="14.1" customHeight="1" x14ac:dyDescent="0.25">
      <c r="A36" s="398"/>
      <c r="B36" s="291"/>
      <c r="C36" s="291"/>
      <c r="D36" s="291"/>
      <c r="E36" s="292"/>
      <c r="F36" s="398"/>
      <c r="G36" s="291"/>
      <c r="H36" s="291"/>
      <c r="I36" s="292"/>
      <c r="J36" s="398"/>
      <c r="K36" s="291"/>
      <c r="L36" s="291"/>
      <c r="M36" s="291"/>
      <c r="N36" s="291"/>
      <c r="O36" s="291"/>
      <c r="P36" s="292"/>
      <c r="Q36" s="255"/>
      <c r="R36" s="378"/>
      <c r="S36" s="379"/>
    </row>
    <row r="37" spans="1:19" ht="14.1" customHeight="1" x14ac:dyDescent="0.25">
      <c r="A37" s="398"/>
      <c r="B37" s="291"/>
      <c r="C37" s="291"/>
      <c r="D37" s="291"/>
      <c r="E37" s="292"/>
      <c r="F37" s="398"/>
      <c r="G37" s="291"/>
      <c r="H37" s="291"/>
      <c r="I37" s="292"/>
      <c r="J37" s="398"/>
      <c r="K37" s="291"/>
      <c r="L37" s="291"/>
      <c r="M37" s="291"/>
      <c r="N37" s="291"/>
      <c r="O37" s="291"/>
      <c r="P37" s="292"/>
      <c r="Q37" s="255"/>
      <c r="R37" s="378"/>
      <c r="S37" s="379"/>
    </row>
    <row r="38" spans="1:19" ht="14.1" customHeight="1" x14ac:dyDescent="0.25">
      <c r="A38" s="398"/>
      <c r="B38" s="291"/>
      <c r="C38" s="291"/>
      <c r="D38" s="291"/>
      <c r="E38" s="292"/>
      <c r="F38" s="398"/>
      <c r="G38" s="291"/>
      <c r="H38" s="291"/>
      <c r="I38" s="292"/>
      <c r="J38" s="398"/>
      <c r="K38" s="291"/>
      <c r="L38" s="291"/>
      <c r="M38" s="291"/>
      <c r="N38" s="291"/>
      <c r="O38" s="291"/>
      <c r="P38" s="292"/>
      <c r="Q38" s="255"/>
      <c r="R38" s="378"/>
      <c r="S38" s="379"/>
    </row>
    <row r="39" spans="1:19" ht="14.1" customHeight="1" x14ac:dyDescent="0.25">
      <c r="A39" s="398"/>
      <c r="B39" s="291"/>
      <c r="C39" s="291"/>
      <c r="D39" s="291"/>
      <c r="E39" s="292"/>
      <c r="F39" s="398"/>
      <c r="G39" s="291"/>
      <c r="H39" s="291"/>
      <c r="I39" s="292"/>
      <c r="J39" s="398"/>
      <c r="K39" s="291"/>
      <c r="L39" s="291"/>
      <c r="M39" s="291"/>
      <c r="N39" s="291"/>
      <c r="O39" s="291"/>
      <c r="P39" s="292"/>
      <c r="Q39" s="255"/>
      <c r="R39" s="378"/>
      <c r="S39" s="379"/>
    </row>
    <row r="40" spans="1:19" ht="14.1" customHeight="1" x14ac:dyDescent="0.25">
      <c r="A40" s="398"/>
      <c r="B40" s="291"/>
      <c r="C40" s="291"/>
      <c r="D40" s="291"/>
      <c r="E40" s="292"/>
      <c r="F40" s="398"/>
      <c r="G40" s="291"/>
      <c r="H40" s="291"/>
      <c r="I40" s="292"/>
      <c r="J40" s="398"/>
      <c r="K40" s="291"/>
      <c r="L40" s="291"/>
      <c r="M40" s="291"/>
      <c r="N40" s="291"/>
      <c r="O40" s="291"/>
      <c r="P40" s="292"/>
      <c r="Q40" s="255"/>
      <c r="R40" s="378"/>
      <c r="S40" s="379"/>
    </row>
    <row r="41" spans="1:19" ht="14.1" customHeight="1" x14ac:dyDescent="0.25">
      <c r="A41" s="398"/>
      <c r="B41" s="291"/>
      <c r="C41" s="291"/>
      <c r="D41" s="291"/>
      <c r="E41" s="292"/>
      <c r="F41" s="398"/>
      <c r="G41" s="291"/>
      <c r="H41" s="291"/>
      <c r="I41" s="292"/>
      <c r="J41" s="398"/>
      <c r="K41" s="291"/>
      <c r="L41" s="291"/>
      <c r="M41" s="291"/>
      <c r="N41" s="291"/>
      <c r="O41" s="291"/>
      <c r="P41" s="292"/>
      <c r="Q41" s="255"/>
      <c r="R41" s="378"/>
      <c r="S41" s="379"/>
    </row>
    <row r="42" spans="1:19" ht="14.1" customHeight="1" x14ac:dyDescent="0.25">
      <c r="A42" s="398"/>
      <c r="B42" s="291"/>
      <c r="C42" s="291"/>
      <c r="D42" s="291"/>
      <c r="E42" s="292"/>
      <c r="F42" s="398"/>
      <c r="G42" s="291"/>
      <c r="H42" s="291"/>
      <c r="I42" s="292"/>
      <c r="J42" s="398"/>
      <c r="K42" s="291"/>
      <c r="L42" s="291"/>
      <c r="M42" s="291"/>
      <c r="N42" s="291"/>
      <c r="O42" s="291"/>
      <c r="P42" s="292"/>
      <c r="Q42" s="255"/>
      <c r="R42" s="378"/>
      <c r="S42" s="379"/>
    </row>
    <row r="43" spans="1:19" ht="14.1" customHeight="1" x14ac:dyDescent="0.25">
      <c r="A43" s="398"/>
      <c r="B43" s="291"/>
      <c r="C43" s="291"/>
      <c r="D43" s="291"/>
      <c r="E43" s="292"/>
      <c r="F43" s="398"/>
      <c r="G43" s="291"/>
      <c r="H43" s="291"/>
      <c r="I43" s="292"/>
      <c r="J43" s="398"/>
      <c r="K43" s="291"/>
      <c r="L43" s="291"/>
      <c r="M43" s="291"/>
      <c r="N43" s="291"/>
      <c r="O43" s="291"/>
      <c r="P43" s="292"/>
      <c r="Q43" s="255"/>
      <c r="R43" s="378"/>
      <c r="S43" s="379"/>
    </row>
    <row r="44" spans="1:19" ht="14.1" customHeight="1" x14ac:dyDescent="0.25">
      <c r="A44" s="398"/>
      <c r="B44" s="291"/>
      <c r="C44" s="291"/>
      <c r="D44" s="291"/>
      <c r="E44" s="292"/>
      <c r="F44" s="398"/>
      <c r="G44" s="291"/>
      <c r="H44" s="291"/>
      <c r="I44" s="292"/>
      <c r="J44" s="398"/>
      <c r="K44" s="291"/>
      <c r="L44" s="291"/>
      <c r="M44" s="291"/>
      <c r="N44" s="291"/>
      <c r="O44" s="291"/>
      <c r="P44" s="292"/>
      <c r="Q44" s="255"/>
      <c r="R44" s="378"/>
      <c r="S44" s="379"/>
    </row>
    <row r="45" spans="1:19" ht="14.1" customHeight="1" x14ac:dyDescent="0.25">
      <c r="A45" s="398"/>
      <c r="B45" s="291"/>
      <c r="C45" s="291"/>
      <c r="D45" s="291"/>
      <c r="E45" s="292"/>
      <c r="F45" s="398"/>
      <c r="G45" s="291"/>
      <c r="H45" s="291"/>
      <c r="I45" s="292"/>
      <c r="J45" s="398"/>
      <c r="K45" s="291"/>
      <c r="L45" s="291"/>
      <c r="M45" s="291"/>
      <c r="N45" s="291"/>
      <c r="O45" s="291"/>
      <c r="P45" s="292"/>
      <c r="Q45" s="255"/>
      <c r="R45" s="378"/>
      <c r="S45" s="379"/>
    </row>
    <row r="46" spans="1:19" s="5" customFormat="1" ht="14.1" customHeight="1" x14ac:dyDescent="0.2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</row>
    <row r="47" spans="1:19" s="5" customFormat="1" ht="14.1" customHeight="1" x14ac:dyDescent="0.2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</row>
    <row r="48" spans="1:19" s="5" customFormat="1" ht="14.1" customHeight="1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</row>
    <row r="49" spans="1:19" s="5" customFormat="1" ht="14.1" customHeight="1" x14ac:dyDescent="0.2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</row>
    <row r="50" spans="1:19" s="5" customFormat="1" ht="14.1" customHeight="1" x14ac:dyDescent="0.2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</row>
    <row r="51" spans="1:19" s="5" customFormat="1" ht="14.1" customHeight="1" x14ac:dyDescent="0.2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</row>
    <row r="52" spans="1:19" s="5" customFormat="1" ht="14.1" customHeight="1" x14ac:dyDescent="0.2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</row>
    <row r="53" spans="1:19" s="5" customFormat="1" ht="14.1" customHeight="1" x14ac:dyDescent="0.2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</row>
    <row r="54" spans="1:19" s="5" customFormat="1" ht="14.1" customHeight="1" x14ac:dyDescent="0.2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</row>
    <row r="55" spans="1:19" s="5" customFormat="1" ht="14.1" customHeight="1" thickBo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</row>
    <row r="56" spans="1:19" ht="14.1" customHeight="1" thickBot="1" x14ac:dyDescent="0.3">
      <c r="B56" s="5"/>
      <c r="D56" s="8"/>
      <c r="E56" s="621" t="s">
        <v>0</v>
      </c>
      <c r="F56" s="621"/>
      <c r="G56" s="621"/>
      <c r="H56" s="621"/>
      <c r="I56" s="621"/>
      <c r="J56" s="621"/>
      <c r="K56" s="621"/>
      <c r="L56" s="621"/>
      <c r="M56" s="621"/>
      <c r="N56" s="622"/>
      <c r="O56" s="451" t="s">
        <v>131</v>
      </c>
      <c r="P56" s="619"/>
      <c r="Q56" s="619"/>
      <c r="R56" s="619"/>
      <c r="S56" s="620"/>
    </row>
    <row r="57" spans="1:19" ht="14.1" customHeight="1" thickBo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57" t="s">
        <v>60</v>
      </c>
      <c r="R57" s="657"/>
      <c r="S57" s="657"/>
    </row>
    <row r="58" spans="1:19" ht="20.100000000000001" customHeight="1" thickBot="1" x14ac:dyDescent="0.3">
      <c r="A58" s="9"/>
      <c r="B58" s="9"/>
      <c r="C58" s="9"/>
      <c r="D58" s="10"/>
      <c r="E58" s="631" t="s">
        <v>101</v>
      </c>
      <c r="F58" s="632"/>
      <c r="G58" s="632"/>
      <c r="H58" s="632"/>
      <c r="I58" s="632"/>
      <c r="J58" s="632"/>
      <c r="K58" s="632"/>
      <c r="L58" s="632"/>
      <c r="M58" s="632"/>
      <c r="N58" s="632"/>
      <c r="O58" s="632"/>
      <c r="P58" s="632"/>
      <c r="Q58" s="632"/>
      <c r="R58" s="632"/>
      <c r="S58" s="452"/>
    </row>
    <row r="59" spans="1:19" s="14" customFormat="1" ht="14.1" customHeight="1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69" t="s">
        <v>120</v>
      </c>
      <c r="R59" s="641">
        <f>'Demande Autoris'!Q8</f>
        <v>0</v>
      </c>
      <c r="S59" s="642"/>
    </row>
    <row r="60" spans="1:19" s="14" customFormat="1" ht="14.1" customHeight="1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</row>
    <row r="61" spans="1:19" s="14" customFormat="1" ht="14.1" customHeight="1" x14ac:dyDescent="0.25">
      <c r="A61" s="126"/>
      <c r="B61" s="126"/>
      <c r="C61" s="126"/>
      <c r="D61" s="126"/>
      <c r="E61" s="646" t="s">
        <v>115</v>
      </c>
      <c r="F61" s="647"/>
      <c r="G61" s="647"/>
      <c r="H61" s="647"/>
      <c r="I61" s="647"/>
      <c r="J61" s="647"/>
      <c r="K61" s="647"/>
      <c r="L61" s="647"/>
      <c r="M61" s="647"/>
      <c r="N61" s="647"/>
      <c r="O61" s="647"/>
      <c r="P61" s="647"/>
      <c r="Q61" s="647"/>
      <c r="R61" s="647"/>
      <c r="S61" s="648"/>
    </row>
    <row r="62" spans="1:19" s="14" customFormat="1" ht="14.1" customHeight="1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</row>
    <row r="63" spans="1:19" s="126" customFormat="1" ht="14.1" customHeight="1" x14ac:dyDescent="0.25">
      <c r="G63" s="11"/>
      <c r="H63" s="12"/>
      <c r="I63" s="12"/>
      <c r="J63" s="12"/>
      <c r="K63" s="655"/>
      <c r="L63" s="655"/>
      <c r="M63" s="655"/>
      <c r="N63" s="655"/>
      <c r="O63" s="655"/>
      <c r="P63" s="655"/>
      <c r="Q63" s="655"/>
      <c r="R63" s="655"/>
      <c r="S63" s="655"/>
    </row>
    <row r="64" spans="1:19" s="5" customFormat="1" ht="26.25" customHeight="1" x14ac:dyDescent="0.25">
      <c r="A64" s="649" t="s">
        <v>111</v>
      </c>
      <c r="B64" s="650"/>
      <c r="C64" s="650"/>
      <c r="D64" s="650"/>
      <c r="E64" s="651"/>
      <c r="F64" s="649" t="s">
        <v>109</v>
      </c>
      <c r="G64" s="650"/>
      <c r="H64" s="650"/>
      <c r="I64" s="651"/>
      <c r="J64" s="179" t="s">
        <v>112</v>
      </c>
      <c r="K64" s="656" t="s">
        <v>285</v>
      </c>
      <c r="L64" s="650"/>
      <c r="M64" s="651"/>
      <c r="N64" s="649" t="s">
        <v>113</v>
      </c>
      <c r="O64" s="650"/>
      <c r="P64" s="651"/>
      <c r="Q64" s="649" t="s">
        <v>114</v>
      </c>
      <c r="R64" s="650"/>
      <c r="S64" s="651"/>
    </row>
    <row r="65" spans="1:19" s="5" customFormat="1" ht="14.1" customHeight="1" x14ac:dyDescent="0.25">
      <c r="A65" s="658"/>
      <c r="B65" s="659"/>
      <c r="C65" s="659"/>
      <c r="D65" s="659"/>
      <c r="E65" s="659"/>
      <c r="F65" s="660"/>
      <c r="G65" s="661"/>
      <c r="H65" s="661"/>
      <c r="I65" s="662"/>
      <c r="J65" s="140"/>
      <c r="K65" s="663"/>
      <c r="L65" s="664"/>
      <c r="M65" s="665"/>
      <c r="N65" s="666"/>
      <c r="O65" s="667"/>
      <c r="P65" s="668"/>
      <c r="Q65" s="666"/>
      <c r="R65" s="667"/>
      <c r="S65" s="668"/>
    </row>
    <row r="66" spans="1:19" s="5" customFormat="1" ht="14.1" customHeight="1" x14ac:dyDescent="0.25">
      <c r="A66" s="658"/>
      <c r="B66" s="659"/>
      <c r="C66" s="659"/>
      <c r="D66" s="659"/>
      <c r="E66" s="659"/>
      <c r="F66" s="660"/>
      <c r="G66" s="661"/>
      <c r="H66" s="661"/>
      <c r="I66" s="662"/>
      <c r="J66" s="140"/>
      <c r="K66" s="663"/>
      <c r="L66" s="664"/>
      <c r="M66" s="665"/>
      <c r="N66" s="666"/>
      <c r="O66" s="667"/>
      <c r="P66" s="668"/>
      <c r="Q66" s="666"/>
      <c r="R66" s="667"/>
      <c r="S66" s="668"/>
    </row>
    <row r="67" spans="1:19" s="5" customFormat="1" ht="14.1" customHeight="1" x14ac:dyDescent="0.25">
      <c r="A67" s="658"/>
      <c r="B67" s="659"/>
      <c r="C67" s="659"/>
      <c r="D67" s="659"/>
      <c r="E67" s="659"/>
      <c r="F67" s="660"/>
      <c r="G67" s="661"/>
      <c r="H67" s="661"/>
      <c r="I67" s="662"/>
      <c r="J67" s="140"/>
      <c r="K67" s="663"/>
      <c r="L67" s="664"/>
      <c r="M67" s="665"/>
      <c r="N67" s="666"/>
      <c r="O67" s="667"/>
      <c r="P67" s="668"/>
      <c r="Q67" s="666"/>
      <c r="R67" s="667"/>
      <c r="S67" s="668"/>
    </row>
    <row r="68" spans="1:19" s="5" customFormat="1" ht="14.1" customHeight="1" x14ac:dyDescent="0.25">
      <c r="A68" s="658"/>
      <c r="B68" s="659"/>
      <c r="C68" s="659"/>
      <c r="D68" s="659"/>
      <c r="E68" s="659"/>
      <c r="F68" s="660"/>
      <c r="G68" s="661"/>
      <c r="H68" s="661"/>
      <c r="I68" s="662"/>
      <c r="J68" s="140"/>
      <c r="K68" s="663"/>
      <c r="L68" s="664"/>
      <c r="M68" s="665"/>
      <c r="N68" s="666"/>
      <c r="O68" s="667"/>
      <c r="P68" s="668"/>
      <c r="Q68" s="666"/>
      <c r="R68" s="667"/>
      <c r="S68" s="668"/>
    </row>
    <row r="69" spans="1:19" s="5" customFormat="1" ht="14.1" customHeight="1" x14ac:dyDescent="0.25">
      <c r="A69" s="658"/>
      <c r="B69" s="659"/>
      <c r="C69" s="659"/>
      <c r="D69" s="659"/>
      <c r="E69" s="659"/>
      <c r="F69" s="660"/>
      <c r="G69" s="661"/>
      <c r="H69" s="661"/>
      <c r="I69" s="662"/>
      <c r="J69" s="140"/>
      <c r="K69" s="663"/>
      <c r="L69" s="664"/>
      <c r="M69" s="665"/>
      <c r="N69" s="666"/>
      <c r="O69" s="667"/>
      <c r="P69" s="668"/>
      <c r="Q69" s="666"/>
      <c r="R69" s="667"/>
      <c r="S69" s="668"/>
    </row>
    <row r="70" spans="1:19" s="5" customFormat="1" ht="14.1" customHeight="1" x14ac:dyDescent="0.25">
      <c r="A70" s="658"/>
      <c r="B70" s="659"/>
      <c r="C70" s="659"/>
      <c r="D70" s="659"/>
      <c r="E70" s="659"/>
      <c r="F70" s="660"/>
      <c r="G70" s="661"/>
      <c r="H70" s="661"/>
      <c r="I70" s="662"/>
      <c r="J70" s="140"/>
      <c r="K70" s="663"/>
      <c r="L70" s="664"/>
      <c r="M70" s="665"/>
      <c r="N70" s="666"/>
      <c r="O70" s="667"/>
      <c r="P70" s="668"/>
      <c r="Q70" s="666"/>
      <c r="R70" s="667"/>
      <c r="S70" s="668"/>
    </row>
    <row r="71" spans="1:19" s="5" customFormat="1" ht="14.1" customHeight="1" x14ac:dyDescent="0.25">
      <c r="A71" s="658"/>
      <c r="B71" s="659"/>
      <c r="C71" s="659"/>
      <c r="D71" s="659"/>
      <c r="E71" s="659"/>
      <c r="F71" s="660"/>
      <c r="G71" s="661"/>
      <c r="H71" s="661"/>
      <c r="I71" s="662"/>
      <c r="J71" s="140"/>
      <c r="K71" s="663"/>
      <c r="L71" s="664"/>
      <c r="M71" s="665"/>
      <c r="N71" s="666"/>
      <c r="O71" s="667"/>
      <c r="P71" s="668"/>
      <c r="Q71" s="666"/>
      <c r="R71" s="667"/>
      <c r="S71" s="668"/>
    </row>
    <row r="72" spans="1:19" s="5" customFormat="1" ht="14.1" customHeight="1" x14ac:dyDescent="0.25">
      <c r="A72" s="658"/>
      <c r="B72" s="659"/>
      <c r="C72" s="659"/>
      <c r="D72" s="659"/>
      <c r="E72" s="659"/>
      <c r="F72" s="660"/>
      <c r="G72" s="661"/>
      <c r="H72" s="661"/>
      <c r="I72" s="662"/>
      <c r="J72" s="140"/>
      <c r="K72" s="663"/>
      <c r="L72" s="664"/>
      <c r="M72" s="665"/>
      <c r="N72" s="666"/>
      <c r="O72" s="667"/>
      <c r="P72" s="668"/>
      <c r="Q72" s="666"/>
      <c r="R72" s="667"/>
      <c r="S72" s="668"/>
    </row>
    <row r="73" spans="1:19" s="5" customFormat="1" ht="14.1" customHeight="1" x14ac:dyDescent="0.25">
      <c r="A73" s="658"/>
      <c r="B73" s="659"/>
      <c r="C73" s="659"/>
      <c r="D73" s="659"/>
      <c r="E73" s="659"/>
      <c r="F73" s="660"/>
      <c r="G73" s="661"/>
      <c r="H73" s="661"/>
      <c r="I73" s="662"/>
      <c r="J73" s="140"/>
      <c r="K73" s="663"/>
      <c r="L73" s="664"/>
      <c r="M73" s="665"/>
      <c r="N73" s="666"/>
      <c r="O73" s="667"/>
      <c r="P73" s="668"/>
      <c r="Q73" s="666"/>
      <c r="R73" s="667"/>
      <c r="S73" s="668"/>
    </row>
    <row r="74" spans="1:19" s="5" customFormat="1" ht="14.1" customHeight="1" thickBot="1" x14ac:dyDescent="0.3">
      <c r="A74" s="611"/>
      <c r="B74" s="612"/>
      <c r="C74" s="612"/>
      <c r="D74" s="612"/>
      <c r="E74" s="669"/>
      <c r="F74" s="613"/>
      <c r="G74" s="614"/>
      <c r="H74" s="614"/>
      <c r="I74" s="615"/>
      <c r="J74" s="141"/>
      <c r="K74" s="616"/>
      <c r="L74" s="617"/>
      <c r="M74" s="618"/>
      <c r="N74" s="608"/>
      <c r="O74" s="609"/>
      <c r="P74" s="610"/>
      <c r="Q74" s="608"/>
      <c r="R74" s="609"/>
      <c r="S74" s="610"/>
    </row>
    <row r="75" spans="1:19" s="5" customFormat="1" ht="14.1" customHeight="1" x14ac:dyDescent="0.25">
      <c r="A75" s="658"/>
      <c r="B75" s="659"/>
      <c r="C75" s="659"/>
      <c r="D75" s="659"/>
      <c r="E75" s="659"/>
      <c r="F75" s="660"/>
      <c r="G75" s="661"/>
      <c r="H75" s="661"/>
      <c r="I75" s="662"/>
      <c r="J75" s="140"/>
      <c r="K75" s="663"/>
      <c r="L75" s="664"/>
      <c r="M75" s="665"/>
      <c r="N75" s="666"/>
      <c r="O75" s="667"/>
      <c r="P75" s="668"/>
      <c r="Q75" s="666"/>
      <c r="R75" s="667"/>
      <c r="S75" s="668"/>
    </row>
    <row r="76" spans="1:19" s="5" customFormat="1" ht="14.1" customHeight="1" x14ac:dyDescent="0.25">
      <c r="A76" s="658"/>
      <c r="B76" s="659"/>
      <c r="C76" s="659"/>
      <c r="D76" s="659"/>
      <c r="E76" s="659"/>
      <c r="F76" s="660"/>
      <c r="G76" s="661"/>
      <c r="H76" s="661"/>
      <c r="I76" s="662"/>
      <c r="J76" s="140"/>
      <c r="K76" s="663"/>
      <c r="L76" s="664"/>
      <c r="M76" s="665"/>
      <c r="N76" s="666"/>
      <c r="O76" s="667"/>
      <c r="P76" s="668"/>
      <c r="Q76" s="666"/>
      <c r="R76" s="667"/>
      <c r="S76" s="668"/>
    </row>
    <row r="77" spans="1:19" s="5" customFormat="1" ht="14.1" customHeight="1" x14ac:dyDescent="0.25">
      <c r="A77" s="658"/>
      <c r="B77" s="659"/>
      <c r="C77" s="659"/>
      <c r="D77" s="659"/>
      <c r="E77" s="659"/>
      <c r="F77" s="660"/>
      <c r="G77" s="661"/>
      <c r="H77" s="661"/>
      <c r="I77" s="662"/>
      <c r="J77" s="140"/>
      <c r="K77" s="663"/>
      <c r="L77" s="664"/>
      <c r="M77" s="665"/>
      <c r="N77" s="666"/>
      <c r="O77" s="667"/>
      <c r="P77" s="668"/>
      <c r="Q77" s="666"/>
      <c r="R77" s="667"/>
      <c r="S77" s="668"/>
    </row>
    <row r="78" spans="1:19" s="5" customFormat="1" ht="14.1" customHeight="1" x14ac:dyDescent="0.25">
      <c r="A78" s="658"/>
      <c r="B78" s="659"/>
      <c r="C78" s="659"/>
      <c r="D78" s="659"/>
      <c r="E78" s="659"/>
      <c r="F78" s="660"/>
      <c r="G78" s="661"/>
      <c r="H78" s="661"/>
      <c r="I78" s="662"/>
      <c r="J78" s="140"/>
      <c r="K78" s="663"/>
      <c r="L78" s="664"/>
      <c r="M78" s="665"/>
      <c r="N78" s="666"/>
      <c r="O78" s="667"/>
      <c r="P78" s="668"/>
      <c r="Q78" s="666"/>
      <c r="R78" s="667"/>
      <c r="S78" s="668"/>
    </row>
    <row r="79" spans="1:19" s="5" customFormat="1" ht="14.1" customHeight="1" x14ac:dyDescent="0.25">
      <c r="A79" s="658"/>
      <c r="B79" s="659"/>
      <c r="C79" s="659"/>
      <c r="D79" s="659"/>
      <c r="E79" s="659"/>
      <c r="F79" s="660"/>
      <c r="G79" s="661"/>
      <c r="H79" s="661"/>
      <c r="I79" s="662"/>
      <c r="J79" s="140"/>
      <c r="K79" s="663"/>
      <c r="L79" s="664"/>
      <c r="M79" s="665"/>
      <c r="N79" s="666"/>
      <c r="O79" s="667"/>
      <c r="P79" s="668"/>
      <c r="Q79" s="666"/>
      <c r="R79" s="667"/>
      <c r="S79" s="668"/>
    </row>
    <row r="80" spans="1:19" s="5" customFormat="1" ht="14.1" customHeight="1" x14ac:dyDescent="0.25">
      <c r="A80" s="658"/>
      <c r="B80" s="659"/>
      <c r="C80" s="659"/>
      <c r="D80" s="659"/>
      <c r="E80" s="659"/>
      <c r="F80" s="660"/>
      <c r="G80" s="661"/>
      <c r="H80" s="661"/>
      <c r="I80" s="662"/>
      <c r="J80" s="140"/>
      <c r="K80" s="663"/>
      <c r="L80" s="664"/>
      <c r="M80" s="665"/>
      <c r="N80" s="666"/>
      <c r="O80" s="667"/>
      <c r="P80" s="668"/>
      <c r="Q80" s="666"/>
      <c r="R80" s="667"/>
      <c r="S80" s="668"/>
    </row>
    <row r="81" spans="1:19" s="5" customFormat="1" ht="14.1" customHeight="1" x14ac:dyDescent="0.25">
      <c r="A81" s="658"/>
      <c r="B81" s="659"/>
      <c r="C81" s="659"/>
      <c r="D81" s="659"/>
      <c r="E81" s="659"/>
      <c r="F81" s="660"/>
      <c r="G81" s="661"/>
      <c r="H81" s="661"/>
      <c r="I81" s="662"/>
      <c r="J81" s="140"/>
      <c r="K81" s="663"/>
      <c r="L81" s="664"/>
      <c r="M81" s="665"/>
      <c r="N81" s="666"/>
      <c r="O81" s="667"/>
      <c r="P81" s="668"/>
      <c r="Q81" s="666"/>
      <c r="R81" s="667"/>
      <c r="S81" s="668"/>
    </row>
    <row r="82" spans="1:19" s="5" customFormat="1" ht="14.1" customHeight="1" x14ac:dyDescent="0.25">
      <c r="A82" s="658"/>
      <c r="B82" s="659"/>
      <c r="C82" s="659"/>
      <c r="D82" s="659"/>
      <c r="E82" s="659"/>
      <c r="F82" s="660"/>
      <c r="G82" s="661"/>
      <c r="H82" s="661"/>
      <c r="I82" s="662"/>
      <c r="J82" s="140"/>
      <c r="K82" s="663"/>
      <c r="L82" s="664"/>
      <c r="M82" s="665"/>
      <c r="N82" s="666"/>
      <c r="O82" s="667"/>
      <c r="P82" s="668"/>
      <c r="Q82" s="666"/>
      <c r="R82" s="667"/>
      <c r="S82" s="668"/>
    </row>
    <row r="83" spans="1:19" s="5" customFormat="1" ht="14.1" customHeight="1" x14ac:dyDescent="0.25">
      <c r="A83" s="658"/>
      <c r="B83" s="659"/>
      <c r="C83" s="659"/>
      <c r="D83" s="659"/>
      <c r="E83" s="659"/>
      <c r="F83" s="660"/>
      <c r="G83" s="661"/>
      <c r="H83" s="661"/>
      <c r="I83" s="662"/>
      <c r="J83" s="140"/>
      <c r="K83" s="663"/>
      <c r="L83" s="664"/>
      <c r="M83" s="665"/>
      <c r="N83" s="666"/>
      <c r="O83" s="667"/>
      <c r="P83" s="668"/>
      <c r="Q83" s="666"/>
      <c r="R83" s="667"/>
      <c r="S83" s="668"/>
    </row>
    <row r="84" spans="1:19" s="5" customFormat="1" ht="14.1" customHeight="1" thickBot="1" x14ac:dyDescent="0.3">
      <c r="A84" s="611"/>
      <c r="B84" s="612"/>
      <c r="C84" s="612"/>
      <c r="D84" s="612"/>
      <c r="E84" s="669"/>
      <c r="F84" s="613"/>
      <c r="G84" s="614"/>
      <c r="H84" s="614"/>
      <c r="I84" s="615"/>
      <c r="J84" s="141"/>
      <c r="K84" s="616"/>
      <c r="L84" s="617"/>
      <c r="M84" s="618"/>
      <c r="N84" s="608"/>
      <c r="O84" s="609"/>
      <c r="P84" s="610"/>
      <c r="Q84" s="608"/>
      <c r="R84" s="609"/>
      <c r="S84" s="610"/>
    </row>
    <row r="85" spans="1:19" s="5" customFormat="1" ht="14.1" customHeight="1" x14ac:dyDescent="0.25">
      <c r="A85" s="658"/>
      <c r="B85" s="659"/>
      <c r="C85" s="659"/>
      <c r="D85" s="659"/>
      <c r="E85" s="659"/>
      <c r="F85" s="660"/>
      <c r="G85" s="661"/>
      <c r="H85" s="661"/>
      <c r="I85" s="662"/>
      <c r="J85" s="140"/>
      <c r="K85" s="663"/>
      <c r="L85" s="664"/>
      <c r="M85" s="665"/>
      <c r="N85" s="666"/>
      <c r="O85" s="667"/>
      <c r="P85" s="668"/>
      <c r="Q85" s="666"/>
      <c r="R85" s="667"/>
      <c r="S85" s="668"/>
    </row>
    <row r="86" spans="1:19" s="5" customFormat="1" ht="14.1" customHeight="1" x14ac:dyDescent="0.25">
      <c r="A86" s="658"/>
      <c r="B86" s="659"/>
      <c r="C86" s="659"/>
      <c r="D86" s="659"/>
      <c r="E86" s="659"/>
      <c r="F86" s="660"/>
      <c r="G86" s="661"/>
      <c r="H86" s="661"/>
      <c r="I86" s="662"/>
      <c r="J86" s="140"/>
      <c r="K86" s="663"/>
      <c r="L86" s="664"/>
      <c r="M86" s="665"/>
      <c r="N86" s="666"/>
      <c r="O86" s="667"/>
      <c r="P86" s="668"/>
      <c r="Q86" s="666"/>
      <c r="R86" s="667"/>
      <c r="S86" s="668"/>
    </row>
    <row r="87" spans="1:19" s="5" customFormat="1" ht="14.1" customHeight="1" x14ac:dyDescent="0.25">
      <c r="A87" s="658"/>
      <c r="B87" s="659"/>
      <c r="C87" s="659"/>
      <c r="D87" s="659"/>
      <c r="E87" s="659"/>
      <c r="F87" s="660"/>
      <c r="G87" s="661"/>
      <c r="H87" s="661"/>
      <c r="I87" s="662"/>
      <c r="J87" s="140"/>
      <c r="K87" s="663"/>
      <c r="L87" s="664"/>
      <c r="M87" s="665"/>
      <c r="N87" s="666"/>
      <c r="O87" s="667"/>
      <c r="P87" s="668"/>
      <c r="Q87" s="666"/>
      <c r="R87" s="667"/>
      <c r="S87" s="668"/>
    </row>
    <row r="88" spans="1:19" s="5" customFormat="1" ht="14.1" customHeight="1" x14ac:dyDescent="0.25">
      <c r="A88" s="658"/>
      <c r="B88" s="659"/>
      <c r="C88" s="659"/>
      <c r="D88" s="659"/>
      <c r="E88" s="659"/>
      <c r="F88" s="660"/>
      <c r="G88" s="661"/>
      <c r="H88" s="661"/>
      <c r="I88" s="662"/>
      <c r="J88" s="140"/>
      <c r="K88" s="663"/>
      <c r="L88" s="664"/>
      <c r="M88" s="665"/>
      <c r="N88" s="666"/>
      <c r="O88" s="667"/>
      <c r="P88" s="668"/>
      <c r="Q88" s="666"/>
      <c r="R88" s="667"/>
      <c r="S88" s="668"/>
    </row>
    <row r="89" spans="1:19" s="5" customFormat="1" ht="14.1" customHeight="1" x14ac:dyDescent="0.25">
      <c r="A89" s="658"/>
      <c r="B89" s="659"/>
      <c r="C89" s="659"/>
      <c r="D89" s="659"/>
      <c r="E89" s="659"/>
      <c r="F89" s="660"/>
      <c r="G89" s="661"/>
      <c r="H89" s="661"/>
      <c r="I89" s="662"/>
      <c r="J89" s="140"/>
      <c r="K89" s="663"/>
      <c r="L89" s="664"/>
      <c r="M89" s="665"/>
      <c r="N89" s="666"/>
      <c r="O89" s="667"/>
      <c r="P89" s="668"/>
      <c r="Q89" s="666"/>
      <c r="R89" s="667"/>
      <c r="S89" s="668"/>
    </row>
    <row r="90" spans="1:19" s="5" customFormat="1" ht="14.1" customHeight="1" x14ac:dyDescent="0.25">
      <c r="A90" s="658"/>
      <c r="B90" s="659"/>
      <c r="C90" s="659"/>
      <c r="D90" s="659"/>
      <c r="E90" s="659"/>
      <c r="F90" s="660"/>
      <c r="G90" s="661"/>
      <c r="H90" s="661"/>
      <c r="I90" s="662"/>
      <c r="J90" s="140"/>
      <c r="K90" s="663"/>
      <c r="L90" s="664"/>
      <c r="M90" s="665"/>
      <c r="N90" s="666"/>
      <c r="O90" s="667"/>
      <c r="P90" s="668"/>
      <c r="Q90" s="666"/>
      <c r="R90" s="667"/>
      <c r="S90" s="668"/>
    </row>
    <row r="91" spans="1:19" s="5" customFormat="1" ht="14.1" customHeight="1" x14ac:dyDescent="0.25">
      <c r="A91" s="658"/>
      <c r="B91" s="659"/>
      <c r="C91" s="659"/>
      <c r="D91" s="659"/>
      <c r="E91" s="659"/>
      <c r="F91" s="660"/>
      <c r="G91" s="661"/>
      <c r="H91" s="661"/>
      <c r="I91" s="662"/>
      <c r="J91" s="140"/>
      <c r="K91" s="663"/>
      <c r="L91" s="664"/>
      <c r="M91" s="665"/>
      <c r="N91" s="666"/>
      <c r="O91" s="667"/>
      <c r="P91" s="668"/>
      <c r="Q91" s="666"/>
      <c r="R91" s="667"/>
      <c r="S91" s="668"/>
    </row>
    <row r="92" spans="1:19" s="5" customFormat="1" ht="14.1" customHeight="1" x14ac:dyDescent="0.25">
      <c r="A92" s="658"/>
      <c r="B92" s="659"/>
      <c r="C92" s="659"/>
      <c r="D92" s="659"/>
      <c r="E92" s="659"/>
      <c r="F92" s="660"/>
      <c r="G92" s="661"/>
      <c r="H92" s="661"/>
      <c r="I92" s="662"/>
      <c r="J92" s="140"/>
      <c r="K92" s="663"/>
      <c r="L92" s="664"/>
      <c r="M92" s="665"/>
      <c r="N92" s="666"/>
      <c r="O92" s="667"/>
      <c r="P92" s="668"/>
      <c r="Q92" s="666"/>
      <c r="R92" s="667"/>
      <c r="S92" s="668"/>
    </row>
    <row r="93" spans="1:19" s="5" customFormat="1" ht="14.1" customHeight="1" x14ac:dyDescent="0.25">
      <c r="A93" s="658"/>
      <c r="B93" s="659"/>
      <c r="C93" s="659"/>
      <c r="D93" s="659"/>
      <c r="E93" s="659"/>
      <c r="F93" s="660"/>
      <c r="G93" s="661"/>
      <c r="H93" s="661"/>
      <c r="I93" s="662"/>
      <c r="J93" s="140"/>
      <c r="K93" s="663"/>
      <c r="L93" s="664"/>
      <c r="M93" s="665"/>
      <c r="N93" s="666"/>
      <c r="O93" s="667"/>
      <c r="P93" s="668"/>
      <c r="Q93" s="666"/>
      <c r="R93" s="667"/>
      <c r="S93" s="668"/>
    </row>
    <row r="94" spans="1:19" s="5" customFormat="1" ht="14.1" customHeight="1" thickBot="1" x14ac:dyDescent="0.3">
      <c r="A94" s="611"/>
      <c r="B94" s="612"/>
      <c r="C94" s="612"/>
      <c r="D94" s="612"/>
      <c r="E94" s="669"/>
      <c r="F94" s="613"/>
      <c r="G94" s="614"/>
      <c r="H94" s="614"/>
      <c r="I94" s="615"/>
      <c r="J94" s="141"/>
      <c r="K94" s="616"/>
      <c r="L94" s="617"/>
      <c r="M94" s="618"/>
      <c r="N94" s="608"/>
      <c r="O94" s="609"/>
      <c r="P94" s="610"/>
      <c r="Q94" s="608"/>
      <c r="R94" s="609"/>
      <c r="S94" s="610"/>
    </row>
    <row r="95" spans="1:19" s="5" customFormat="1" ht="14.1" customHeight="1" x14ac:dyDescent="0.25">
      <c r="A95" s="658"/>
      <c r="B95" s="659"/>
      <c r="C95" s="659"/>
      <c r="D95" s="659"/>
      <c r="E95" s="659"/>
      <c r="F95" s="660"/>
      <c r="G95" s="661"/>
      <c r="H95" s="661"/>
      <c r="I95" s="662"/>
      <c r="J95" s="140"/>
      <c r="K95" s="663"/>
      <c r="L95" s="664"/>
      <c r="M95" s="665"/>
      <c r="N95" s="666"/>
      <c r="O95" s="667"/>
      <c r="P95" s="668"/>
      <c r="Q95" s="666"/>
      <c r="R95" s="667"/>
      <c r="S95" s="668"/>
    </row>
    <row r="96" spans="1:19" s="5" customFormat="1" ht="14.1" customHeight="1" x14ac:dyDescent="0.25">
      <c r="A96" s="658"/>
      <c r="B96" s="659"/>
      <c r="C96" s="659"/>
      <c r="D96" s="659"/>
      <c r="E96" s="659"/>
      <c r="F96" s="660"/>
      <c r="G96" s="661"/>
      <c r="H96" s="661"/>
      <c r="I96" s="662"/>
      <c r="J96" s="140"/>
      <c r="K96" s="663"/>
      <c r="L96" s="664"/>
      <c r="M96" s="665"/>
      <c r="N96" s="666"/>
      <c r="O96" s="667"/>
      <c r="P96" s="668"/>
      <c r="Q96" s="666"/>
      <c r="R96" s="667"/>
      <c r="S96" s="668"/>
    </row>
    <row r="97" spans="1:19" s="5" customFormat="1" ht="14.1" customHeight="1" x14ac:dyDescent="0.25">
      <c r="A97" s="658"/>
      <c r="B97" s="659"/>
      <c r="C97" s="659"/>
      <c r="D97" s="659"/>
      <c r="E97" s="659"/>
      <c r="F97" s="660"/>
      <c r="G97" s="661"/>
      <c r="H97" s="661"/>
      <c r="I97" s="662"/>
      <c r="J97" s="140"/>
      <c r="K97" s="663"/>
      <c r="L97" s="664"/>
      <c r="M97" s="665"/>
      <c r="N97" s="666"/>
      <c r="O97" s="667"/>
      <c r="P97" s="668"/>
      <c r="Q97" s="666"/>
      <c r="R97" s="667"/>
      <c r="S97" s="668"/>
    </row>
    <row r="98" spans="1:19" s="5" customFormat="1" ht="14.1" customHeight="1" x14ac:dyDescent="0.25">
      <c r="A98" s="658"/>
      <c r="B98" s="659"/>
      <c r="C98" s="659"/>
      <c r="D98" s="659"/>
      <c r="E98" s="659"/>
      <c r="F98" s="660"/>
      <c r="G98" s="661"/>
      <c r="H98" s="661"/>
      <c r="I98" s="662"/>
      <c r="J98" s="140"/>
      <c r="K98" s="663"/>
      <c r="L98" s="664"/>
      <c r="M98" s="665"/>
      <c r="N98" s="666"/>
      <c r="O98" s="667"/>
      <c r="P98" s="668"/>
      <c r="Q98" s="666"/>
      <c r="R98" s="667"/>
      <c r="S98" s="668"/>
    </row>
    <row r="99" spans="1:19" s="5" customFormat="1" ht="14.1" customHeight="1" x14ac:dyDescent="0.25">
      <c r="A99" s="658"/>
      <c r="B99" s="659"/>
      <c r="C99" s="659"/>
      <c r="D99" s="659"/>
      <c r="E99" s="659"/>
      <c r="F99" s="660"/>
      <c r="G99" s="661"/>
      <c r="H99" s="661"/>
      <c r="I99" s="662"/>
      <c r="J99" s="140"/>
      <c r="K99" s="663"/>
      <c r="L99" s="664"/>
      <c r="M99" s="665"/>
      <c r="N99" s="666"/>
      <c r="O99" s="667"/>
      <c r="P99" s="668"/>
      <c r="Q99" s="666"/>
      <c r="R99" s="667"/>
      <c r="S99" s="668"/>
    </row>
    <row r="100" spans="1:19" s="5" customFormat="1" ht="14.1" customHeight="1" x14ac:dyDescent="0.25">
      <c r="A100" s="658"/>
      <c r="B100" s="659"/>
      <c r="C100" s="659"/>
      <c r="D100" s="659"/>
      <c r="E100" s="659"/>
      <c r="F100" s="660"/>
      <c r="G100" s="661"/>
      <c r="H100" s="661"/>
      <c r="I100" s="662"/>
      <c r="J100" s="140"/>
      <c r="K100" s="663"/>
      <c r="L100" s="664"/>
      <c r="M100" s="665"/>
      <c r="N100" s="666"/>
      <c r="O100" s="667"/>
      <c r="P100" s="668"/>
      <c r="Q100" s="666"/>
      <c r="R100" s="667"/>
      <c r="S100" s="668"/>
    </row>
    <row r="101" spans="1:19" s="5" customFormat="1" ht="14.1" customHeight="1" x14ac:dyDescent="0.25">
      <c r="A101" s="658"/>
      <c r="B101" s="659"/>
      <c r="C101" s="659"/>
      <c r="D101" s="659"/>
      <c r="E101" s="659"/>
      <c r="F101" s="660"/>
      <c r="G101" s="661"/>
      <c r="H101" s="661"/>
      <c r="I101" s="662"/>
      <c r="J101" s="140"/>
      <c r="K101" s="663"/>
      <c r="L101" s="664"/>
      <c r="M101" s="665"/>
      <c r="N101" s="666"/>
      <c r="O101" s="667"/>
      <c r="P101" s="668"/>
      <c r="Q101" s="666"/>
      <c r="R101" s="667"/>
      <c r="S101" s="668"/>
    </row>
    <row r="102" spans="1:19" s="5" customFormat="1" ht="14.1" customHeight="1" x14ac:dyDescent="0.25">
      <c r="A102" s="658"/>
      <c r="B102" s="659"/>
      <c r="C102" s="659"/>
      <c r="D102" s="659"/>
      <c r="E102" s="659"/>
      <c r="F102" s="660"/>
      <c r="G102" s="661"/>
      <c r="H102" s="661"/>
      <c r="I102" s="662"/>
      <c r="J102" s="140"/>
      <c r="K102" s="663"/>
      <c r="L102" s="664"/>
      <c r="M102" s="665"/>
      <c r="N102" s="666"/>
      <c r="O102" s="667"/>
      <c r="P102" s="668"/>
      <c r="Q102" s="666"/>
      <c r="R102" s="667"/>
      <c r="S102" s="668"/>
    </row>
    <row r="103" spans="1:19" s="5" customFormat="1" ht="14.1" customHeight="1" x14ac:dyDescent="0.25">
      <c r="A103" s="658"/>
      <c r="B103" s="659"/>
      <c r="C103" s="659"/>
      <c r="D103" s="659"/>
      <c r="E103" s="659"/>
      <c r="F103" s="660"/>
      <c r="G103" s="661"/>
      <c r="H103" s="661"/>
      <c r="I103" s="662"/>
      <c r="J103" s="140"/>
      <c r="K103" s="663"/>
      <c r="L103" s="664"/>
      <c r="M103" s="665"/>
      <c r="N103" s="666"/>
      <c r="O103" s="667"/>
      <c r="P103" s="668"/>
      <c r="Q103" s="666"/>
      <c r="R103" s="667"/>
      <c r="S103" s="668"/>
    </row>
    <row r="104" spans="1:19" s="5" customFormat="1" ht="14.1" customHeight="1" thickBot="1" x14ac:dyDescent="0.3">
      <c r="A104" s="611"/>
      <c r="B104" s="612"/>
      <c r="C104" s="612"/>
      <c r="D104" s="612"/>
      <c r="E104" s="669"/>
      <c r="F104" s="613"/>
      <c r="G104" s="614"/>
      <c r="H104" s="614"/>
      <c r="I104" s="615"/>
      <c r="J104" s="141"/>
      <c r="K104" s="616"/>
      <c r="L104" s="617"/>
      <c r="M104" s="618"/>
      <c r="N104" s="608"/>
      <c r="O104" s="609"/>
      <c r="P104" s="610"/>
      <c r="Q104" s="608"/>
      <c r="R104" s="609"/>
      <c r="S104" s="610"/>
    </row>
    <row r="105" spans="1:19" s="14" customFormat="1" ht="14.1" customHeight="1" x14ac:dyDescent="0.25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</row>
    <row r="106" spans="1:19" s="14" customFormat="1" ht="14.1" customHeight="1" x14ac:dyDescent="0.25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</row>
    <row r="107" spans="1:19" s="14" customFormat="1" ht="14.1" customHeight="1" x14ac:dyDescent="0.25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</row>
    <row r="108" spans="1:19" s="14" customFormat="1" ht="14.1" customHeight="1" x14ac:dyDescent="0.25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</row>
    <row r="109" spans="1:19" s="14" customFormat="1" ht="14.1" customHeight="1" thickBot="1" x14ac:dyDescent="0.3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</row>
    <row r="110" spans="1:19" ht="14.1" customHeight="1" thickBot="1" x14ac:dyDescent="0.3">
      <c r="B110" s="5"/>
      <c r="D110" s="8"/>
      <c r="E110" s="621" t="s">
        <v>0</v>
      </c>
      <c r="F110" s="621"/>
      <c r="G110" s="621"/>
      <c r="H110" s="621"/>
      <c r="I110" s="621"/>
      <c r="J110" s="621"/>
      <c r="K110" s="621"/>
      <c r="L110" s="621"/>
      <c r="M110" s="621"/>
      <c r="N110" s="622"/>
      <c r="O110" s="451" t="s">
        <v>131</v>
      </c>
      <c r="P110" s="619"/>
      <c r="Q110" s="619"/>
      <c r="R110" s="619"/>
      <c r="S110" s="620"/>
    </row>
    <row r="111" spans="1:19" ht="14.1" customHeight="1" thickBo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657" t="s">
        <v>86</v>
      </c>
      <c r="R111" s="657"/>
      <c r="S111" s="657"/>
    </row>
    <row r="112" spans="1:19" ht="20.100000000000001" customHeight="1" thickBot="1" x14ac:dyDescent="0.3">
      <c r="A112" s="9"/>
      <c r="B112" s="9"/>
      <c r="C112" s="9"/>
      <c r="D112" s="10"/>
      <c r="E112" s="631" t="s">
        <v>101</v>
      </c>
      <c r="F112" s="632"/>
      <c r="G112" s="632"/>
      <c r="H112" s="632"/>
      <c r="I112" s="632"/>
      <c r="J112" s="632"/>
      <c r="K112" s="632"/>
      <c r="L112" s="632"/>
      <c r="M112" s="632"/>
      <c r="N112" s="632"/>
      <c r="O112" s="632"/>
      <c r="P112" s="632"/>
      <c r="Q112" s="632"/>
      <c r="R112" s="632"/>
      <c r="S112" s="452"/>
    </row>
    <row r="113" spans="1:19" s="14" customFormat="1" ht="14.1" customHeight="1" x14ac:dyDescent="0.25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69" t="s">
        <v>120</v>
      </c>
      <c r="R113" s="641">
        <f>'Demande Autoris'!Q8</f>
        <v>0</v>
      </c>
      <c r="S113" s="642"/>
    </row>
    <row r="114" spans="1:19" s="14" customFormat="1" ht="14.1" customHeight="1" x14ac:dyDescent="0.25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</row>
    <row r="115" spans="1:19" s="14" customFormat="1" ht="14.1" customHeight="1" x14ac:dyDescent="0.25">
      <c r="A115" s="126"/>
      <c r="B115" s="126"/>
      <c r="C115" s="126"/>
      <c r="D115" s="126"/>
      <c r="E115" s="646" t="s">
        <v>116</v>
      </c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47"/>
      <c r="S115" s="648"/>
    </row>
    <row r="116" spans="1:19" s="14" customFormat="1" ht="14.1" customHeight="1" x14ac:dyDescent="0.25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</row>
    <row r="117" spans="1:19" s="126" customFormat="1" ht="14.1" customHeight="1" x14ac:dyDescent="0.25">
      <c r="G117" s="11"/>
      <c r="H117" s="12"/>
      <c r="I117" s="12"/>
      <c r="J117" s="12"/>
      <c r="K117" s="655"/>
      <c r="L117" s="655"/>
      <c r="M117" s="655"/>
      <c r="N117" s="655"/>
      <c r="O117" s="655"/>
      <c r="P117" s="655"/>
      <c r="Q117" s="655"/>
      <c r="R117" s="655"/>
      <c r="S117" s="655"/>
    </row>
    <row r="118" spans="1:19" s="5" customFormat="1" ht="27" customHeight="1" x14ac:dyDescent="0.25">
      <c r="A118" s="649" t="s">
        <v>111</v>
      </c>
      <c r="B118" s="650"/>
      <c r="C118" s="650"/>
      <c r="D118" s="650"/>
      <c r="E118" s="651"/>
      <c r="F118" s="649" t="s">
        <v>109</v>
      </c>
      <c r="G118" s="650"/>
      <c r="H118" s="650"/>
      <c r="I118" s="651"/>
      <c r="J118" s="179" t="s">
        <v>112</v>
      </c>
      <c r="K118" s="656" t="s">
        <v>285</v>
      </c>
      <c r="L118" s="650"/>
      <c r="M118" s="651"/>
      <c r="N118" s="649" t="s">
        <v>113</v>
      </c>
      <c r="O118" s="650"/>
      <c r="P118" s="651"/>
      <c r="Q118" s="649" t="s">
        <v>114</v>
      </c>
      <c r="R118" s="650"/>
      <c r="S118" s="651"/>
    </row>
    <row r="119" spans="1:19" s="5" customFormat="1" ht="14.1" customHeight="1" x14ac:dyDescent="0.25">
      <c r="A119" s="658"/>
      <c r="B119" s="659"/>
      <c r="C119" s="659"/>
      <c r="D119" s="659"/>
      <c r="E119" s="659"/>
      <c r="F119" s="660"/>
      <c r="G119" s="661"/>
      <c r="H119" s="661"/>
      <c r="I119" s="662"/>
      <c r="J119" s="140"/>
      <c r="K119" s="663"/>
      <c r="L119" s="664"/>
      <c r="M119" s="665"/>
      <c r="N119" s="666"/>
      <c r="O119" s="667"/>
      <c r="P119" s="668"/>
      <c r="Q119" s="666"/>
      <c r="R119" s="667"/>
      <c r="S119" s="668"/>
    </row>
    <row r="120" spans="1:19" s="5" customFormat="1" ht="14.1" customHeight="1" x14ac:dyDescent="0.25">
      <c r="A120" s="398"/>
      <c r="B120" s="291"/>
      <c r="C120" s="291"/>
      <c r="D120" s="291"/>
      <c r="E120" s="291"/>
      <c r="F120" s="355"/>
      <c r="G120" s="356"/>
      <c r="H120" s="356"/>
      <c r="I120" s="357"/>
      <c r="J120" s="166"/>
      <c r="K120" s="605"/>
      <c r="L120" s="606"/>
      <c r="M120" s="607"/>
      <c r="N120" s="602"/>
      <c r="O120" s="603"/>
      <c r="P120" s="604"/>
      <c r="Q120" s="602"/>
      <c r="R120" s="603"/>
      <c r="S120" s="604"/>
    </row>
    <row r="121" spans="1:19" s="5" customFormat="1" ht="14.1" customHeight="1" x14ac:dyDescent="0.25">
      <c r="A121" s="398"/>
      <c r="B121" s="291"/>
      <c r="C121" s="291"/>
      <c r="D121" s="291"/>
      <c r="E121" s="291"/>
      <c r="F121" s="355"/>
      <c r="G121" s="356"/>
      <c r="H121" s="356"/>
      <c r="I121" s="357"/>
      <c r="J121" s="166"/>
      <c r="K121" s="605"/>
      <c r="L121" s="606"/>
      <c r="M121" s="607"/>
      <c r="N121" s="602"/>
      <c r="O121" s="603"/>
      <c r="P121" s="604"/>
      <c r="Q121" s="602"/>
      <c r="R121" s="603"/>
      <c r="S121" s="604"/>
    </row>
    <row r="122" spans="1:19" s="5" customFormat="1" ht="14.1" customHeight="1" x14ac:dyDescent="0.25">
      <c r="A122" s="398"/>
      <c r="B122" s="291"/>
      <c r="C122" s="291"/>
      <c r="D122" s="291"/>
      <c r="E122" s="291"/>
      <c r="F122" s="355"/>
      <c r="G122" s="356"/>
      <c r="H122" s="356"/>
      <c r="I122" s="357"/>
      <c r="J122" s="166"/>
      <c r="K122" s="605"/>
      <c r="L122" s="606"/>
      <c r="M122" s="607"/>
      <c r="N122" s="602"/>
      <c r="O122" s="603"/>
      <c r="P122" s="604"/>
      <c r="Q122" s="602"/>
      <c r="R122" s="603"/>
      <c r="S122" s="604"/>
    </row>
    <row r="123" spans="1:19" s="5" customFormat="1" ht="14.1" customHeight="1" x14ac:dyDescent="0.25">
      <c r="A123" s="398"/>
      <c r="B123" s="291"/>
      <c r="C123" s="291"/>
      <c r="D123" s="291"/>
      <c r="E123" s="291"/>
      <c r="F123" s="355"/>
      <c r="G123" s="356"/>
      <c r="H123" s="356"/>
      <c r="I123" s="357"/>
      <c r="J123" s="166"/>
      <c r="K123" s="605"/>
      <c r="L123" s="606"/>
      <c r="M123" s="607"/>
      <c r="N123" s="602"/>
      <c r="O123" s="603"/>
      <c r="P123" s="604"/>
      <c r="Q123" s="602"/>
      <c r="R123" s="603"/>
      <c r="S123" s="604"/>
    </row>
    <row r="124" spans="1:19" s="5" customFormat="1" ht="14.1" customHeight="1" x14ac:dyDescent="0.25">
      <c r="A124" s="398"/>
      <c r="B124" s="291"/>
      <c r="C124" s="291"/>
      <c r="D124" s="291"/>
      <c r="E124" s="291"/>
      <c r="F124" s="355"/>
      <c r="G124" s="356"/>
      <c r="H124" s="356"/>
      <c r="I124" s="357"/>
      <c r="J124" s="166"/>
      <c r="K124" s="605"/>
      <c r="L124" s="606"/>
      <c r="M124" s="607"/>
      <c r="N124" s="602"/>
      <c r="O124" s="603"/>
      <c r="P124" s="604"/>
      <c r="Q124" s="602"/>
      <c r="R124" s="603"/>
      <c r="S124" s="604"/>
    </row>
    <row r="125" spans="1:19" s="5" customFormat="1" ht="14.1" customHeight="1" x14ac:dyDescent="0.25">
      <c r="A125" s="398"/>
      <c r="B125" s="291"/>
      <c r="C125" s="291"/>
      <c r="D125" s="291"/>
      <c r="E125" s="291"/>
      <c r="F125" s="355"/>
      <c r="G125" s="356"/>
      <c r="H125" s="356"/>
      <c r="I125" s="357"/>
      <c r="J125" s="166"/>
      <c r="K125" s="605"/>
      <c r="L125" s="606"/>
      <c r="M125" s="607"/>
      <c r="N125" s="602"/>
      <c r="O125" s="603"/>
      <c r="P125" s="604"/>
      <c r="Q125" s="602"/>
      <c r="R125" s="603"/>
      <c r="S125" s="604"/>
    </row>
    <row r="126" spans="1:19" s="5" customFormat="1" ht="14.1" customHeight="1" x14ac:dyDescent="0.25">
      <c r="A126" s="398"/>
      <c r="B126" s="291"/>
      <c r="C126" s="291"/>
      <c r="D126" s="291"/>
      <c r="E126" s="291"/>
      <c r="F126" s="355"/>
      <c r="G126" s="356"/>
      <c r="H126" s="356"/>
      <c r="I126" s="357"/>
      <c r="J126" s="166"/>
      <c r="K126" s="605"/>
      <c r="L126" s="606"/>
      <c r="M126" s="607"/>
      <c r="N126" s="602"/>
      <c r="O126" s="603"/>
      <c r="P126" s="604"/>
      <c r="Q126" s="602"/>
      <c r="R126" s="603"/>
      <c r="S126" s="604"/>
    </row>
    <row r="127" spans="1:19" s="5" customFormat="1" ht="14.1" customHeight="1" x14ac:dyDescent="0.25">
      <c r="A127" s="398"/>
      <c r="B127" s="291"/>
      <c r="C127" s="291"/>
      <c r="D127" s="291"/>
      <c r="E127" s="291"/>
      <c r="F127" s="355"/>
      <c r="G127" s="356"/>
      <c r="H127" s="356"/>
      <c r="I127" s="357"/>
      <c r="J127" s="166"/>
      <c r="K127" s="605"/>
      <c r="L127" s="606"/>
      <c r="M127" s="607"/>
      <c r="N127" s="602"/>
      <c r="O127" s="603"/>
      <c r="P127" s="604"/>
      <c r="Q127" s="602"/>
      <c r="R127" s="603"/>
      <c r="S127" s="604"/>
    </row>
    <row r="128" spans="1:19" s="5" customFormat="1" ht="14.1" customHeight="1" thickBot="1" x14ac:dyDescent="0.3">
      <c r="A128" s="611"/>
      <c r="B128" s="612"/>
      <c r="C128" s="612"/>
      <c r="D128" s="612"/>
      <c r="E128" s="612"/>
      <c r="F128" s="613"/>
      <c r="G128" s="614"/>
      <c r="H128" s="614"/>
      <c r="I128" s="615"/>
      <c r="J128" s="141"/>
      <c r="K128" s="616"/>
      <c r="L128" s="617"/>
      <c r="M128" s="618"/>
      <c r="N128" s="608"/>
      <c r="O128" s="609"/>
      <c r="P128" s="610"/>
      <c r="Q128" s="608"/>
      <c r="R128" s="609"/>
      <c r="S128" s="610"/>
    </row>
    <row r="129" spans="1:19" s="5" customFormat="1" ht="14.1" customHeight="1" x14ac:dyDescent="0.25">
      <c r="A129" s="365"/>
      <c r="B129" s="365"/>
      <c r="C129" s="365"/>
      <c r="D129" s="365"/>
      <c r="E129" s="365"/>
      <c r="F129" s="265"/>
      <c r="G129" s="265"/>
      <c r="H129" s="265"/>
      <c r="I129" s="265"/>
      <c r="J129" s="166"/>
      <c r="K129" s="670"/>
      <c r="L129" s="670"/>
      <c r="M129" s="670"/>
      <c r="N129" s="671"/>
      <c r="O129" s="671"/>
      <c r="P129" s="671"/>
      <c r="Q129" s="671"/>
      <c r="R129" s="671"/>
      <c r="S129" s="671"/>
    </row>
    <row r="130" spans="1:19" s="5" customFormat="1" ht="14.1" customHeight="1" x14ac:dyDescent="0.25">
      <c r="A130" s="398"/>
      <c r="B130" s="291"/>
      <c r="C130" s="291"/>
      <c r="D130" s="291"/>
      <c r="E130" s="291"/>
      <c r="F130" s="355"/>
      <c r="G130" s="356"/>
      <c r="H130" s="356"/>
      <c r="I130" s="357"/>
      <c r="J130" s="166"/>
      <c r="K130" s="605"/>
      <c r="L130" s="606"/>
      <c r="M130" s="607"/>
      <c r="N130" s="602"/>
      <c r="O130" s="603"/>
      <c r="P130" s="604"/>
      <c r="Q130" s="602"/>
      <c r="R130" s="603"/>
      <c r="S130" s="604"/>
    </row>
    <row r="131" spans="1:19" s="5" customFormat="1" ht="14.1" customHeight="1" x14ac:dyDescent="0.25">
      <c r="A131" s="398"/>
      <c r="B131" s="291"/>
      <c r="C131" s="291"/>
      <c r="D131" s="291"/>
      <c r="E131" s="291"/>
      <c r="F131" s="355"/>
      <c r="G131" s="356"/>
      <c r="H131" s="356"/>
      <c r="I131" s="357"/>
      <c r="J131" s="166"/>
      <c r="K131" s="605"/>
      <c r="L131" s="606"/>
      <c r="M131" s="607"/>
      <c r="N131" s="602"/>
      <c r="O131" s="603"/>
      <c r="P131" s="604"/>
      <c r="Q131" s="602"/>
      <c r="R131" s="603"/>
      <c r="S131" s="604"/>
    </row>
    <row r="132" spans="1:19" s="5" customFormat="1" ht="14.1" customHeight="1" x14ac:dyDescent="0.25">
      <c r="A132" s="398"/>
      <c r="B132" s="291"/>
      <c r="C132" s="291"/>
      <c r="D132" s="291"/>
      <c r="E132" s="291"/>
      <c r="F132" s="355"/>
      <c r="G132" s="356"/>
      <c r="H132" s="356"/>
      <c r="I132" s="357"/>
      <c r="J132" s="166"/>
      <c r="K132" s="605"/>
      <c r="L132" s="606"/>
      <c r="M132" s="607"/>
      <c r="N132" s="602"/>
      <c r="O132" s="603"/>
      <c r="P132" s="604"/>
      <c r="Q132" s="602"/>
      <c r="R132" s="603"/>
      <c r="S132" s="604"/>
    </row>
    <row r="133" spans="1:19" s="5" customFormat="1" ht="14.1" customHeight="1" x14ac:dyDescent="0.25">
      <c r="A133" s="398"/>
      <c r="B133" s="291"/>
      <c r="C133" s="291"/>
      <c r="D133" s="291"/>
      <c r="E133" s="291"/>
      <c r="F133" s="355"/>
      <c r="G133" s="356"/>
      <c r="H133" s="356"/>
      <c r="I133" s="357"/>
      <c r="J133" s="166"/>
      <c r="K133" s="605"/>
      <c r="L133" s="606"/>
      <c r="M133" s="607"/>
      <c r="N133" s="602"/>
      <c r="O133" s="603"/>
      <c r="P133" s="604"/>
      <c r="Q133" s="602"/>
      <c r="R133" s="603"/>
      <c r="S133" s="604"/>
    </row>
    <row r="134" spans="1:19" s="5" customFormat="1" ht="14.1" customHeight="1" x14ac:dyDescent="0.25">
      <c r="A134" s="398"/>
      <c r="B134" s="291"/>
      <c r="C134" s="291"/>
      <c r="D134" s="291"/>
      <c r="E134" s="291"/>
      <c r="F134" s="355"/>
      <c r="G134" s="356"/>
      <c r="H134" s="356"/>
      <c r="I134" s="357"/>
      <c r="J134" s="166"/>
      <c r="K134" s="605"/>
      <c r="L134" s="606"/>
      <c r="M134" s="607"/>
      <c r="N134" s="602"/>
      <c r="O134" s="603"/>
      <c r="P134" s="604"/>
      <c r="Q134" s="602"/>
      <c r="R134" s="603"/>
      <c r="S134" s="604"/>
    </row>
    <row r="135" spans="1:19" s="5" customFormat="1" ht="14.1" customHeight="1" x14ac:dyDescent="0.25">
      <c r="A135" s="398"/>
      <c r="B135" s="291"/>
      <c r="C135" s="291"/>
      <c r="D135" s="291"/>
      <c r="E135" s="291"/>
      <c r="F135" s="355"/>
      <c r="G135" s="356"/>
      <c r="H135" s="356"/>
      <c r="I135" s="357"/>
      <c r="J135" s="166"/>
      <c r="K135" s="605"/>
      <c r="L135" s="606"/>
      <c r="M135" s="607"/>
      <c r="N135" s="602"/>
      <c r="O135" s="603"/>
      <c r="P135" s="604"/>
      <c r="Q135" s="602"/>
      <c r="R135" s="603"/>
      <c r="S135" s="604"/>
    </row>
    <row r="136" spans="1:19" s="5" customFormat="1" ht="14.1" customHeight="1" x14ac:dyDescent="0.25">
      <c r="A136" s="365"/>
      <c r="B136" s="365"/>
      <c r="C136" s="365"/>
      <c r="D136" s="365"/>
      <c r="E136" s="365"/>
      <c r="F136" s="265"/>
      <c r="G136" s="265"/>
      <c r="H136" s="265"/>
      <c r="I136" s="265"/>
      <c r="J136" s="166"/>
      <c r="K136" s="670"/>
      <c r="L136" s="670"/>
      <c r="M136" s="670"/>
      <c r="N136" s="671"/>
      <c r="O136" s="671"/>
      <c r="P136" s="671"/>
      <c r="Q136" s="671"/>
      <c r="R136" s="671"/>
      <c r="S136" s="671"/>
    </row>
    <row r="137" spans="1:19" s="5" customFormat="1" ht="14.1" customHeight="1" x14ac:dyDescent="0.25">
      <c r="A137" s="398"/>
      <c r="B137" s="291"/>
      <c r="C137" s="291"/>
      <c r="D137" s="291"/>
      <c r="E137" s="291"/>
      <c r="F137" s="355"/>
      <c r="G137" s="356"/>
      <c r="H137" s="356"/>
      <c r="I137" s="357"/>
      <c r="J137" s="166"/>
      <c r="K137" s="605"/>
      <c r="L137" s="606"/>
      <c r="M137" s="607"/>
      <c r="N137" s="602"/>
      <c r="O137" s="603"/>
      <c r="P137" s="604"/>
      <c r="Q137" s="602"/>
      <c r="R137" s="603"/>
      <c r="S137" s="604"/>
    </row>
    <row r="138" spans="1:19" s="5" customFormat="1" ht="14.1" customHeight="1" thickBot="1" x14ac:dyDescent="0.3">
      <c r="A138" s="611"/>
      <c r="B138" s="612"/>
      <c r="C138" s="612"/>
      <c r="D138" s="612"/>
      <c r="E138" s="612"/>
      <c r="F138" s="613"/>
      <c r="G138" s="614"/>
      <c r="H138" s="614"/>
      <c r="I138" s="615"/>
      <c r="J138" s="141"/>
      <c r="K138" s="616"/>
      <c r="L138" s="617"/>
      <c r="M138" s="618"/>
      <c r="N138" s="608"/>
      <c r="O138" s="609"/>
      <c r="P138" s="610"/>
      <c r="Q138" s="608"/>
      <c r="R138" s="609"/>
      <c r="S138" s="610"/>
    </row>
    <row r="139" spans="1:19" s="5" customFormat="1" ht="14.1" customHeight="1" x14ac:dyDescent="0.25">
      <c r="A139" s="365"/>
      <c r="B139" s="365"/>
      <c r="C139" s="365"/>
      <c r="D139" s="365"/>
      <c r="E139" s="365"/>
      <c r="F139" s="265"/>
      <c r="G139" s="265"/>
      <c r="H139" s="265"/>
      <c r="I139" s="265"/>
      <c r="J139" s="166"/>
      <c r="K139" s="670"/>
      <c r="L139" s="670"/>
      <c r="M139" s="670"/>
      <c r="N139" s="671"/>
      <c r="O139" s="671"/>
      <c r="P139" s="671"/>
      <c r="Q139" s="671"/>
      <c r="R139" s="671"/>
      <c r="S139" s="671"/>
    </row>
    <row r="140" spans="1:19" s="5" customFormat="1" ht="14.1" customHeight="1" x14ac:dyDescent="0.25">
      <c r="A140" s="398"/>
      <c r="B140" s="291"/>
      <c r="C140" s="291"/>
      <c r="D140" s="291"/>
      <c r="E140" s="291"/>
      <c r="F140" s="355"/>
      <c r="G140" s="356"/>
      <c r="H140" s="356"/>
      <c r="I140" s="357"/>
      <c r="J140" s="166"/>
      <c r="K140" s="605"/>
      <c r="L140" s="606"/>
      <c r="M140" s="607"/>
      <c r="N140" s="602"/>
      <c r="O140" s="603"/>
      <c r="P140" s="604"/>
      <c r="Q140" s="602"/>
      <c r="R140" s="603"/>
      <c r="S140" s="604"/>
    </row>
    <row r="141" spans="1:19" s="5" customFormat="1" ht="14.1" customHeight="1" x14ac:dyDescent="0.25">
      <c r="A141" s="398"/>
      <c r="B141" s="291"/>
      <c r="C141" s="291"/>
      <c r="D141" s="291"/>
      <c r="E141" s="291"/>
      <c r="F141" s="355"/>
      <c r="G141" s="356"/>
      <c r="H141" s="356"/>
      <c r="I141" s="357"/>
      <c r="J141" s="166"/>
      <c r="K141" s="605"/>
      <c r="L141" s="606"/>
      <c r="M141" s="607"/>
      <c r="N141" s="602"/>
      <c r="O141" s="603"/>
      <c r="P141" s="604"/>
      <c r="Q141" s="602"/>
      <c r="R141" s="603"/>
      <c r="S141" s="604"/>
    </row>
    <row r="142" spans="1:19" s="5" customFormat="1" ht="14.1" customHeight="1" x14ac:dyDescent="0.25">
      <c r="A142" s="398"/>
      <c r="B142" s="291"/>
      <c r="C142" s="291"/>
      <c r="D142" s="291"/>
      <c r="E142" s="291"/>
      <c r="F142" s="355"/>
      <c r="G142" s="356"/>
      <c r="H142" s="356"/>
      <c r="I142" s="357"/>
      <c r="J142" s="166"/>
      <c r="K142" s="605"/>
      <c r="L142" s="606"/>
      <c r="M142" s="607"/>
      <c r="N142" s="602"/>
      <c r="O142" s="603"/>
      <c r="P142" s="604"/>
      <c r="Q142" s="602"/>
      <c r="R142" s="603"/>
      <c r="S142" s="604"/>
    </row>
    <row r="143" spans="1:19" s="5" customFormat="1" ht="14.1" customHeight="1" x14ac:dyDescent="0.25">
      <c r="A143" s="398"/>
      <c r="B143" s="291"/>
      <c r="C143" s="291"/>
      <c r="D143" s="291"/>
      <c r="E143" s="291"/>
      <c r="F143" s="355"/>
      <c r="G143" s="356"/>
      <c r="H143" s="356"/>
      <c r="I143" s="357"/>
      <c r="J143" s="166"/>
      <c r="K143" s="605"/>
      <c r="L143" s="606"/>
      <c r="M143" s="607"/>
      <c r="N143" s="602"/>
      <c r="O143" s="603"/>
      <c r="P143" s="604"/>
      <c r="Q143" s="602"/>
      <c r="R143" s="603"/>
      <c r="S143" s="604"/>
    </row>
    <row r="144" spans="1:19" s="5" customFormat="1" ht="14.1" customHeight="1" x14ac:dyDescent="0.25">
      <c r="A144" s="398"/>
      <c r="B144" s="291"/>
      <c r="C144" s="291"/>
      <c r="D144" s="291"/>
      <c r="E144" s="291"/>
      <c r="F144" s="355"/>
      <c r="G144" s="356"/>
      <c r="H144" s="356"/>
      <c r="I144" s="357"/>
      <c r="J144" s="166"/>
      <c r="K144" s="605"/>
      <c r="L144" s="606"/>
      <c r="M144" s="607"/>
      <c r="N144" s="602"/>
      <c r="O144" s="603"/>
      <c r="P144" s="604"/>
      <c r="Q144" s="602"/>
      <c r="R144" s="603"/>
      <c r="S144" s="604"/>
    </row>
    <row r="145" spans="1:19" s="5" customFormat="1" ht="14.1" customHeight="1" x14ac:dyDescent="0.25">
      <c r="A145" s="398"/>
      <c r="B145" s="291"/>
      <c r="C145" s="291"/>
      <c r="D145" s="291"/>
      <c r="E145" s="291"/>
      <c r="F145" s="355"/>
      <c r="G145" s="356"/>
      <c r="H145" s="356"/>
      <c r="I145" s="357"/>
      <c r="J145" s="166"/>
      <c r="K145" s="605"/>
      <c r="L145" s="606"/>
      <c r="M145" s="607"/>
      <c r="N145" s="602"/>
      <c r="O145" s="603"/>
      <c r="P145" s="604"/>
      <c r="Q145" s="602"/>
      <c r="R145" s="603"/>
      <c r="S145" s="604"/>
    </row>
    <row r="146" spans="1:19" s="5" customFormat="1" ht="14.1" customHeight="1" x14ac:dyDescent="0.25">
      <c r="A146" s="365"/>
      <c r="B146" s="365"/>
      <c r="C146" s="365"/>
      <c r="D146" s="365"/>
      <c r="E146" s="365"/>
      <c r="F146" s="265"/>
      <c r="G146" s="265"/>
      <c r="H146" s="265"/>
      <c r="I146" s="265"/>
      <c r="J146" s="166"/>
      <c r="K146" s="670"/>
      <c r="L146" s="670"/>
      <c r="M146" s="670"/>
      <c r="N146" s="671"/>
      <c r="O146" s="671"/>
      <c r="P146" s="671"/>
      <c r="Q146" s="671"/>
      <c r="R146" s="671"/>
      <c r="S146" s="671"/>
    </row>
    <row r="147" spans="1:19" s="5" customFormat="1" ht="14.1" customHeight="1" x14ac:dyDescent="0.25">
      <c r="A147" s="398"/>
      <c r="B147" s="291"/>
      <c r="C147" s="291"/>
      <c r="D147" s="291"/>
      <c r="E147" s="291"/>
      <c r="F147" s="355"/>
      <c r="G147" s="356"/>
      <c r="H147" s="356"/>
      <c r="I147" s="357"/>
      <c r="J147" s="166"/>
      <c r="K147" s="605"/>
      <c r="L147" s="606"/>
      <c r="M147" s="607"/>
      <c r="N147" s="602"/>
      <c r="O147" s="603"/>
      <c r="P147" s="604"/>
      <c r="Q147" s="602"/>
      <c r="R147" s="603"/>
      <c r="S147" s="604"/>
    </row>
    <row r="148" spans="1:19" s="5" customFormat="1" ht="14.1" customHeight="1" thickBot="1" x14ac:dyDescent="0.3">
      <c r="A148" s="611"/>
      <c r="B148" s="612"/>
      <c r="C148" s="612"/>
      <c r="D148" s="612"/>
      <c r="E148" s="612"/>
      <c r="F148" s="613"/>
      <c r="G148" s="614"/>
      <c r="H148" s="614"/>
      <c r="I148" s="615"/>
      <c r="J148" s="141"/>
      <c r="K148" s="616"/>
      <c r="L148" s="617"/>
      <c r="M148" s="618"/>
      <c r="N148" s="608"/>
      <c r="O148" s="609"/>
      <c r="P148" s="610"/>
      <c r="Q148" s="608"/>
      <c r="R148" s="609"/>
      <c r="S148" s="610"/>
    </row>
    <row r="149" spans="1:19" s="126" customFormat="1" ht="14.1" customHeight="1" x14ac:dyDescent="0.25">
      <c r="A149" s="398"/>
      <c r="B149" s="291"/>
      <c r="C149" s="291"/>
      <c r="D149" s="291"/>
      <c r="E149" s="291"/>
      <c r="F149" s="355"/>
      <c r="G149" s="356"/>
      <c r="H149" s="356"/>
      <c r="I149" s="357"/>
      <c r="J149" s="166"/>
      <c r="K149" s="605"/>
      <c r="L149" s="606"/>
      <c r="M149" s="607"/>
      <c r="N149" s="602"/>
      <c r="O149" s="603"/>
      <c r="P149" s="604"/>
      <c r="Q149" s="602"/>
      <c r="R149" s="603"/>
      <c r="S149" s="604"/>
    </row>
    <row r="150" spans="1:19" s="126" customFormat="1" ht="14.1" customHeight="1" x14ac:dyDescent="0.25">
      <c r="A150" s="398"/>
      <c r="B150" s="291"/>
      <c r="C150" s="291"/>
      <c r="D150" s="291"/>
      <c r="E150" s="291"/>
      <c r="F150" s="355"/>
      <c r="G150" s="356"/>
      <c r="H150" s="356"/>
      <c r="I150" s="357"/>
      <c r="J150" s="166"/>
      <c r="K150" s="605"/>
      <c r="L150" s="606"/>
      <c r="M150" s="607"/>
      <c r="N150" s="602"/>
      <c r="O150" s="603"/>
      <c r="P150" s="604"/>
      <c r="Q150" s="602"/>
      <c r="R150" s="603"/>
      <c r="S150" s="604"/>
    </row>
    <row r="151" spans="1:19" s="126" customFormat="1" ht="14.1" customHeight="1" x14ac:dyDescent="0.25">
      <c r="A151" s="398"/>
      <c r="B151" s="291"/>
      <c r="C151" s="291"/>
      <c r="D151" s="291"/>
      <c r="E151" s="291"/>
      <c r="F151" s="355"/>
      <c r="G151" s="356"/>
      <c r="H151" s="356"/>
      <c r="I151" s="357"/>
      <c r="J151" s="166"/>
      <c r="K151" s="605"/>
      <c r="L151" s="606"/>
      <c r="M151" s="607"/>
      <c r="N151" s="602"/>
      <c r="O151" s="603"/>
      <c r="P151" s="604"/>
      <c r="Q151" s="602"/>
      <c r="R151" s="603"/>
      <c r="S151" s="604"/>
    </row>
    <row r="152" spans="1:19" s="126" customFormat="1" ht="14.1" customHeight="1" x14ac:dyDescent="0.25">
      <c r="A152" s="398"/>
      <c r="B152" s="291"/>
      <c r="C152" s="291"/>
      <c r="D152" s="291"/>
      <c r="E152" s="291"/>
      <c r="F152" s="355"/>
      <c r="G152" s="356"/>
      <c r="H152" s="356"/>
      <c r="I152" s="357"/>
      <c r="J152" s="166"/>
      <c r="K152" s="605"/>
      <c r="L152" s="606"/>
      <c r="M152" s="607"/>
      <c r="N152" s="602"/>
      <c r="O152" s="603"/>
      <c r="P152" s="604"/>
      <c r="Q152" s="602"/>
      <c r="R152" s="603"/>
      <c r="S152" s="604"/>
    </row>
    <row r="153" spans="1:19" s="126" customFormat="1" ht="14.1" customHeight="1" x14ac:dyDescent="0.25">
      <c r="A153" s="398"/>
      <c r="B153" s="291"/>
      <c r="C153" s="291"/>
      <c r="D153" s="291"/>
      <c r="E153" s="291"/>
      <c r="F153" s="355"/>
      <c r="G153" s="356"/>
      <c r="H153" s="356"/>
      <c r="I153" s="357"/>
      <c r="J153" s="166"/>
      <c r="K153" s="605"/>
      <c r="L153" s="606"/>
      <c r="M153" s="607"/>
      <c r="N153" s="602"/>
      <c r="O153" s="603"/>
      <c r="P153" s="604"/>
      <c r="Q153" s="602"/>
      <c r="R153" s="603"/>
      <c r="S153" s="604"/>
    </row>
    <row r="154" spans="1:19" s="126" customFormat="1" ht="14.1" customHeight="1" x14ac:dyDescent="0.25">
      <c r="A154" s="398"/>
      <c r="B154" s="291"/>
      <c r="C154" s="291"/>
      <c r="D154" s="291"/>
      <c r="E154" s="291"/>
      <c r="F154" s="355"/>
      <c r="G154" s="356"/>
      <c r="H154" s="356"/>
      <c r="I154" s="357"/>
      <c r="J154" s="166"/>
      <c r="K154" s="605"/>
      <c r="L154" s="606"/>
      <c r="M154" s="607"/>
      <c r="N154" s="602"/>
      <c r="O154" s="603"/>
      <c r="P154" s="604"/>
      <c r="Q154" s="602"/>
      <c r="R154" s="603"/>
      <c r="S154" s="604"/>
    </row>
    <row r="155" spans="1:19" s="126" customFormat="1" ht="14.1" customHeight="1" x14ac:dyDescent="0.25">
      <c r="A155" s="398"/>
      <c r="B155" s="291"/>
      <c r="C155" s="291"/>
      <c r="D155" s="291"/>
      <c r="E155" s="291"/>
      <c r="F155" s="355"/>
      <c r="G155" s="356"/>
      <c r="H155" s="356"/>
      <c r="I155" s="357"/>
      <c r="J155" s="166"/>
      <c r="K155" s="605"/>
      <c r="L155" s="606"/>
      <c r="M155" s="607"/>
      <c r="N155" s="602"/>
      <c r="O155" s="603"/>
      <c r="P155" s="604"/>
      <c r="Q155" s="602"/>
      <c r="R155" s="603"/>
      <c r="S155" s="604"/>
    </row>
    <row r="156" spans="1:19" s="126" customFormat="1" ht="14.1" customHeight="1" x14ac:dyDescent="0.25">
      <c r="A156" s="398"/>
      <c r="B156" s="291"/>
      <c r="C156" s="291"/>
      <c r="D156" s="291"/>
      <c r="E156" s="291"/>
      <c r="F156" s="355"/>
      <c r="G156" s="356"/>
      <c r="H156" s="356"/>
      <c r="I156" s="357"/>
      <c r="J156" s="166"/>
      <c r="K156" s="605"/>
      <c r="L156" s="606"/>
      <c r="M156" s="607"/>
      <c r="N156" s="602"/>
      <c r="O156" s="603"/>
      <c r="P156" s="604"/>
      <c r="Q156" s="602"/>
      <c r="R156" s="603"/>
      <c r="S156" s="604"/>
    </row>
    <row r="157" spans="1:19" s="126" customFormat="1" ht="14.1" customHeight="1" x14ac:dyDescent="0.25">
      <c r="A157" s="398"/>
      <c r="B157" s="291"/>
      <c r="C157" s="291"/>
      <c r="D157" s="291"/>
      <c r="E157" s="291"/>
      <c r="F157" s="355"/>
      <c r="G157" s="356"/>
      <c r="H157" s="356"/>
      <c r="I157" s="357"/>
      <c r="J157" s="166"/>
      <c r="K157" s="605"/>
      <c r="L157" s="606"/>
      <c r="M157" s="607"/>
      <c r="N157" s="602"/>
      <c r="O157" s="603"/>
      <c r="P157" s="604"/>
      <c r="Q157" s="602"/>
      <c r="R157" s="603"/>
      <c r="S157" s="604"/>
    </row>
    <row r="158" spans="1:19" s="126" customFormat="1" ht="14.1" customHeight="1" thickBot="1" x14ac:dyDescent="0.3">
      <c r="A158" s="611"/>
      <c r="B158" s="612"/>
      <c r="C158" s="612"/>
      <c r="D158" s="612"/>
      <c r="E158" s="612"/>
      <c r="F158" s="613"/>
      <c r="G158" s="614"/>
      <c r="H158" s="614"/>
      <c r="I158" s="615"/>
      <c r="J158" s="141"/>
      <c r="K158" s="616"/>
      <c r="L158" s="617"/>
      <c r="M158" s="618"/>
      <c r="N158" s="608"/>
      <c r="O158" s="609"/>
      <c r="P158" s="610"/>
      <c r="Q158" s="608"/>
      <c r="R158" s="609"/>
      <c r="S158" s="610"/>
    </row>
  </sheetData>
  <sheetProtection algorithmName="SHA-512" hashValue="vDUAtZho6BtC9q5KE8Om5LYYldZThqrP8RyAYTW46uHvFdoN1tENOInHPTaNLNECLjhtHaRuB9VegAY7TMwY5g==" saltValue="//svgzY39QTnv670yGkGWg==" spinCount="100000" sheet="1" selectLockedCells="1"/>
  <mergeCells count="499">
    <mergeCell ref="Q37:S37"/>
    <mergeCell ref="Q38:S38"/>
    <mergeCell ref="Q39:S39"/>
    <mergeCell ref="Q40:S40"/>
    <mergeCell ref="A37:E37"/>
    <mergeCell ref="A38:E38"/>
    <mergeCell ref="A39:E39"/>
    <mergeCell ref="A40:E40"/>
    <mergeCell ref="F37:I37"/>
    <mergeCell ref="F38:I38"/>
    <mergeCell ref="F39:I39"/>
    <mergeCell ref="F40:I40"/>
    <mergeCell ref="J37:P37"/>
    <mergeCell ref="J38:P38"/>
    <mergeCell ref="J39:P39"/>
    <mergeCell ref="J40:P40"/>
    <mergeCell ref="A137:E137"/>
    <mergeCell ref="F137:I137"/>
    <mergeCell ref="K137:M137"/>
    <mergeCell ref="N137:P137"/>
    <mergeCell ref="Q137:S137"/>
    <mergeCell ref="A138:E138"/>
    <mergeCell ref="F138:I138"/>
    <mergeCell ref="K138:M138"/>
    <mergeCell ref="N138:P138"/>
    <mergeCell ref="Q138:S138"/>
    <mergeCell ref="A135:E135"/>
    <mergeCell ref="F135:I135"/>
    <mergeCell ref="K135:M135"/>
    <mergeCell ref="N135:P135"/>
    <mergeCell ref="Q135:S135"/>
    <mergeCell ref="A136:E136"/>
    <mergeCell ref="F136:I136"/>
    <mergeCell ref="K136:M136"/>
    <mergeCell ref="N136:P136"/>
    <mergeCell ref="Q136:S136"/>
    <mergeCell ref="A133:E133"/>
    <mergeCell ref="F133:I133"/>
    <mergeCell ref="K133:M133"/>
    <mergeCell ref="N133:P133"/>
    <mergeCell ref="Q133:S133"/>
    <mergeCell ref="A134:E134"/>
    <mergeCell ref="F134:I134"/>
    <mergeCell ref="K134:M134"/>
    <mergeCell ref="N134:P134"/>
    <mergeCell ref="Q134:S134"/>
    <mergeCell ref="A131:E131"/>
    <mergeCell ref="F131:I131"/>
    <mergeCell ref="K131:M131"/>
    <mergeCell ref="N131:P131"/>
    <mergeCell ref="Q131:S131"/>
    <mergeCell ref="A132:E132"/>
    <mergeCell ref="F132:I132"/>
    <mergeCell ref="K132:M132"/>
    <mergeCell ref="N132:P132"/>
    <mergeCell ref="Q132:S132"/>
    <mergeCell ref="A129:E129"/>
    <mergeCell ref="F129:I129"/>
    <mergeCell ref="K129:M129"/>
    <mergeCell ref="N129:P129"/>
    <mergeCell ref="Q129:S129"/>
    <mergeCell ref="A130:E130"/>
    <mergeCell ref="F130:I130"/>
    <mergeCell ref="K130:M130"/>
    <mergeCell ref="N130:P130"/>
    <mergeCell ref="Q130:S130"/>
    <mergeCell ref="A148:E148"/>
    <mergeCell ref="F148:I148"/>
    <mergeCell ref="K148:M148"/>
    <mergeCell ref="N148:P148"/>
    <mergeCell ref="Q148:S148"/>
    <mergeCell ref="A146:E146"/>
    <mergeCell ref="F146:I146"/>
    <mergeCell ref="K146:M146"/>
    <mergeCell ref="N146:P146"/>
    <mergeCell ref="Q146:S146"/>
    <mergeCell ref="A147:E147"/>
    <mergeCell ref="F147:I147"/>
    <mergeCell ref="K147:M147"/>
    <mergeCell ref="N147:P147"/>
    <mergeCell ref="Q147:S147"/>
    <mergeCell ref="A144:E144"/>
    <mergeCell ref="F144:I144"/>
    <mergeCell ref="K144:M144"/>
    <mergeCell ref="N144:P144"/>
    <mergeCell ref="Q144:S144"/>
    <mergeCell ref="N145:P145"/>
    <mergeCell ref="Q145:S145"/>
    <mergeCell ref="A142:E142"/>
    <mergeCell ref="F142:I142"/>
    <mergeCell ref="K142:M142"/>
    <mergeCell ref="N142:P142"/>
    <mergeCell ref="Q142:S142"/>
    <mergeCell ref="A143:E143"/>
    <mergeCell ref="A145:E145"/>
    <mergeCell ref="F145:I145"/>
    <mergeCell ref="K145:M145"/>
    <mergeCell ref="F143:I143"/>
    <mergeCell ref="K143:M143"/>
    <mergeCell ref="N143:P143"/>
    <mergeCell ref="Q143:S143"/>
    <mergeCell ref="A139:E139"/>
    <mergeCell ref="F139:I139"/>
    <mergeCell ref="K139:M139"/>
    <mergeCell ref="N139:P139"/>
    <mergeCell ref="Q139:S139"/>
    <mergeCell ref="A140:E140"/>
    <mergeCell ref="F140:I140"/>
    <mergeCell ref="K140:M140"/>
    <mergeCell ref="N141:P141"/>
    <mergeCell ref="Q141:S141"/>
    <mergeCell ref="A141:E141"/>
    <mergeCell ref="F141:I141"/>
    <mergeCell ref="K141:M141"/>
    <mergeCell ref="N140:P140"/>
    <mergeCell ref="Q140:S140"/>
    <mergeCell ref="A127:E127"/>
    <mergeCell ref="F127:I127"/>
    <mergeCell ref="K127:M127"/>
    <mergeCell ref="N127:P127"/>
    <mergeCell ref="Q127:S127"/>
    <mergeCell ref="A128:E128"/>
    <mergeCell ref="F128:I128"/>
    <mergeCell ref="K128:M128"/>
    <mergeCell ref="N128:P128"/>
    <mergeCell ref="Q128:S128"/>
    <mergeCell ref="A125:E125"/>
    <mergeCell ref="F125:I125"/>
    <mergeCell ref="K125:M125"/>
    <mergeCell ref="N125:P125"/>
    <mergeCell ref="Q125:S125"/>
    <mergeCell ref="A126:E126"/>
    <mergeCell ref="F126:I126"/>
    <mergeCell ref="K126:M126"/>
    <mergeCell ref="N126:P126"/>
    <mergeCell ref="Q126:S126"/>
    <mergeCell ref="A123:E123"/>
    <mergeCell ref="F123:I123"/>
    <mergeCell ref="K123:M123"/>
    <mergeCell ref="N123:P123"/>
    <mergeCell ref="Q123:S123"/>
    <mergeCell ref="A124:E124"/>
    <mergeCell ref="F124:I124"/>
    <mergeCell ref="K124:M124"/>
    <mergeCell ref="N124:P124"/>
    <mergeCell ref="Q124:S124"/>
    <mergeCell ref="A121:E121"/>
    <mergeCell ref="F121:I121"/>
    <mergeCell ref="K121:M121"/>
    <mergeCell ref="N121:P121"/>
    <mergeCell ref="Q121:S121"/>
    <mergeCell ref="A122:E122"/>
    <mergeCell ref="F122:I122"/>
    <mergeCell ref="K122:M122"/>
    <mergeCell ref="N122:P122"/>
    <mergeCell ref="Q122:S122"/>
    <mergeCell ref="A119:E119"/>
    <mergeCell ref="F119:I119"/>
    <mergeCell ref="K119:M119"/>
    <mergeCell ref="N119:P119"/>
    <mergeCell ref="Q119:S119"/>
    <mergeCell ref="A120:E120"/>
    <mergeCell ref="F120:I120"/>
    <mergeCell ref="K120:M120"/>
    <mergeCell ref="Q111:S111"/>
    <mergeCell ref="N120:P120"/>
    <mergeCell ref="Q120:S120"/>
    <mergeCell ref="E112:S112"/>
    <mergeCell ref="K117:S117"/>
    <mergeCell ref="A118:E118"/>
    <mergeCell ref="F118:I118"/>
    <mergeCell ref="K118:M118"/>
    <mergeCell ref="N118:P118"/>
    <mergeCell ref="Q118:S118"/>
    <mergeCell ref="E115:S115"/>
    <mergeCell ref="R113:S113"/>
    <mergeCell ref="A103:E103"/>
    <mergeCell ref="F103:I103"/>
    <mergeCell ref="K103:M103"/>
    <mergeCell ref="N103:P103"/>
    <mergeCell ref="Q103:S103"/>
    <mergeCell ref="A104:E104"/>
    <mergeCell ref="F104:I104"/>
    <mergeCell ref="K104:M104"/>
    <mergeCell ref="N104:P104"/>
    <mergeCell ref="Q104:S104"/>
    <mergeCell ref="A101:E101"/>
    <mergeCell ref="F101:I101"/>
    <mergeCell ref="K101:M101"/>
    <mergeCell ref="N101:P101"/>
    <mergeCell ref="Q101:S101"/>
    <mergeCell ref="A102:E102"/>
    <mergeCell ref="F102:I102"/>
    <mergeCell ref="K102:M102"/>
    <mergeCell ref="N102:P102"/>
    <mergeCell ref="Q102:S102"/>
    <mergeCell ref="A99:E99"/>
    <mergeCell ref="F99:I99"/>
    <mergeCell ref="K99:M99"/>
    <mergeCell ref="N99:P99"/>
    <mergeCell ref="Q99:S99"/>
    <mergeCell ref="A100:E100"/>
    <mergeCell ref="F100:I100"/>
    <mergeCell ref="K100:M100"/>
    <mergeCell ref="N100:P100"/>
    <mergeCell ref="Q100:S100"/>
    <mergeCell ref="A97:E97"/>
    <mergeCell ref="F97:I97"/>
    <mergeCell ref="K97:M97"/>
    <mergeCell ref="N97:P97"/>
    <mergeCell ref="Q97:S97"/>
    <mergeCell ref="A98:E98"/>
    <mergeCell ref="F98:I98"/>
    <mergeCell ref="K98:M98"/>
    <mergeCell ref="N98:P98"/>
    <mergeCell ref="Q98:S98"/>
    <mergeCell ref="A95:E95"/>
    <mergeCell ref="F95:I95"/>
    <mergeCell ref="K95:M95"/>
    <mergeCell ref="N95:P95"/>
    <mergeCell ref="Q95:S95"/>
    <mergeCell ref="A96:E96"/>
    <mergeCell ref="F96:I96"/>
    <mergeCell ref="K96:M96"/>
    <mergeCell ref="N96:P96"/>
    <mergeCell ref="Q96:S96"/>
    <mergeCell ref="A93:E93"/>
    <mergeCell ref="F93:I93"/>
    <mergeCell ref="K93:M93"/>
    <mergeCell ref="N93:P93"/>
    <mergeCell ref="Q93:S93"/>
    <mergeCell ref="A94:E94"/>
    <mergeCell ref="F94:I94"/>
    <mergeCell ref="K94:M94"/>
    <mergeCell ref="N94:P94"/>
    <mergeCell ref="Q94:S94"/>
    <mergeCell ref="A91:E91"/>
    <mergeCell ref="F91:I91"/>
    <mergeCell ref="K91:M91"/>
    <mergeCell ref="N91:P91"/>
    <mergeCell ref="Q91:S91"/>
    <mergeCell ref="A92:E92"/>
    <mergeCell ref="F92:I92"/>
    <mergeCell ref="K92:M92"/>
    <mergeCell ref="N92:P92"/>
    <mergeCell ref="Q92:S92"/>
    <mergeCell ref="A89:E89"/>
    <mergeCell ref="F89:I89"/>
    <mergeCell ref="K89:M89"/>
    <mergeCell ref="N89:P89"/>
    <mergeCell ref="Q89:S89"/>
    <mergeCell ref="A90:E90"/>
    <mergeCell ref="F90:I90"/>
    <mergeCell ref="K90:M90"/>
    <mergeCell ref="N90:P90"/>
    <mergeCell ref="Q90:S90"/>
    <mergeCell ref="A87:E87"/>
    <mergeCell ref="F87:I87"/>
    <mergeCell ref="K87:M87"/>
    <mergeCell ref="N87:P87"/>
    <mergeCell ref="Q87:S87"/>
    <mergeCell ref="A88:E88"/>
    <mergeCell ref="F88:I88"/>
    <mergeCell ref="K88:M88"/>
    <mergeCell ref="N88:P88"/>
    <mergeCell ref="Q88:S88"/>
    <mergeCell ref="A85:E85"/>
    <mergeCell ref="F85:I85"/>
    <mergeCell ref="K85:M85"/>
    <mergeCell ref="N85:P85"/>
    <mergeCell ref="Q85:S85"/>
    <mergeCell ref="A86:E86"/>
    <mergeCell ref="F86:I86"/>
    <mergeCell ref="K86:M86"/>
    <mergeCell ref="N86:P86"/>
    <mergeCell ref="Q86:S86"/>
    <mergeCell ref="A83:E83"/>
    <mergeCell ref="F83:I83"/>
    <mergeCell ref="K83:M83"/>
    <mergeCell ref="N83:P83"/>
    <mergeCell ref="Q83:S83"/>
    <mergeCell ref="A84:E84"/>
    <mergeCell ref="F84:I84"/>
    <mergeCell ref="K84:M84"/>
    <mergeCell ref="N84:P84"/>
    <mergeCell ref="Q84:S84"/>
    <mergeCell ref="A81:E81"/>
    <mergeCell ref="F81:I81"/>
    <mergeCell ref="K81:M81"/>
    <mergeCell ref="N81:P81"/>
    <mergeCell ref="Q81:S81"/>
    <mergeCell ref="A82:E82"/>
    <mergeCell ref="F82:I82"/>
    <mergeCell ref="K82:M82"/>
    <mergeCell ref="N82:P82"/>
    <mergeCell ref="Q82:S82"/>
    <mergeCell ref="A79:E79"/>
    <mergeCell ref="F79:I79"/>
    <mergeCell ref="K79:M79"/>
    <mergeCell ref="N79:P79"/>
    <mergeCell ref="Q79:S79"/>
    <mergeCell ref="A80:E80"/>
    <mergeCell ref="F80:I80"/>
    <mergeCell ref="K80:M80"/>
    <mergeCell ref="N80:P80"/>
    <mergeCell ref="Q80:S80"/>
    <mergeCell ref="A77:E77"/>
    <mergeCell ref="F77:I77"/>
    <mergeCell ref="K77:M77"/>
    <mergeCell ref="N77:P77"/>
    <mergeCell ref="Q77:S77"/>
    <mergeCell ref="A78:E78"/>
    <mergeCell ref="F78:I78"/>
    <mergeCell ref="K78:M78"/>
    <mergeCell ref="N78:P78"/>
    <mergeCell ref="Q78:S78"/>
    <mergeCell ref="A75:E75"/>
    <mergeCell ref="F75:I75"/>
    <mergeCell ref="K75:M75"/>
    <mergeCell ref="N75:P75"/>
    <mergeCell ref="Q75:S75"/>
    <mergeCell ref="A76:E76"/>
    <mergeCell ref="F76:I76"/>
    <mergeCell ref="K76:M76"/>
    <mergeCell ref="N76:P76"/>
    <mergeCell ref="Q76:S76"/>
    <mergeCell ref="A73:E73"/>
    <mergeCell ref="F73:I73"/>
    <mergeCell ref="K73:M73"/>
    <mergeCell ref="N73:P73"/>
    <mergeCell ref="Q73:S73"/>
    <mergeCell ref="A74:E74"/>
    <mergeCell ref="F74:I74"/>
    <mergeCell ref="K74:M74"/>
    <mergeCell ref="N74:P74"/>
    <mergeCell ref="Q74:S74"/>
    <mergeCell ref="A71:E71"/>
    <mergeCell ref="F71:I71"/>
    <mergeCell ref="K71:M71"/>
    <mergeCell ref="N71:P71"/>
    <mergeCell ref="Q71:S71"/>
    <mergeCell ref="A72:E72"/>
    <mergeCell ref="F72:I72"/>
    <mergeCell ref="K72:M72"/>
    <mergeCell ref="N72:P72"/>
    <mergeCell ref="Q72:S72"/>
    <mergeCell ref="A69:E69"/>
    <mergeCell ref="F69:I69"/>
    <mergeCell ref="K69:M69"/>
    <mergeCell ref="N69:P69"/>
    <mergeCell ref="Q69:S69"/>
    <mergeCell ref="A70:E70"/>
    <mergeCell ref="F70:I70"/>
    <mergeCell ref="K70:M70"/>
    <mergeCell ref="N70:P70"/>
    <mergeCell ref="Q70:S70"/>
    <mergeCell ref="A67:E67"/>
    <mergeCell ref="F67:I67"/>
    <mergeCell ref="K67:M67"/>
    <mergeCell ref="N67:P67"/>
    <mergeCell ref="Q67:S67"/>
    <mergeCell ref="A68:E68"/>
    <mergeCell ref="F68:I68"/>
    <mergeCell ref="K68:M68"/>
    <mergeCell ref="N68:P68"/>
    <mergeCell ref="Q68:S68"/>
    <mergeCell ref="A65:E65"/>
    <mergeCell ref="F65:I65"/>
    <mergeCell ref="K65:M65"/>
    <mergeCell ref="N65:P65"/>
    <mergeCell ref="Q65:S65"/>
    <mergeCell ref="A66:E66"/>
    <mergeCell ref="F66:I66"/>
    <mergeCell ref="K66:M66"/>
    <mergeCell ref="N66:P66"/>
    <mergeCell ref="Q66:S66"/>
    <mergeCell ref="K63:S63"/>
    <mergeCell ref="A64:E64"/>
    <mergeCell ref="F64:I64"/>
    <mergeCell ref="K64:M64"/>
    <mergeCell ref="N64:P64"/>
    <mergeCell ref="Q64:S64"/>
    <mergeCell ref="F45:I45"/>
    <mergeCell ref="J45:P45"/>
    <mergeCell ref="Q45:S45"/>
    <mergeCell ref="Q57:S57"/>
    <mergeCell ref="E58:S58"/>
    <mergeCell ref="Q41:S41"/>
    <mergeCell ref="A42:E42"/>
    <mergeCell ref="F42:I42"/>
    <mergeCell ref="J42:P42"/>
    <mergeCell ref="Q42:S42"/>
    <mergeCell ref="E61:S61"/>
    <mergeCell ref="A43:E43"/>
    <mergeCell ref="F43:I43"/>
    <mergeCell ref="J43:P43"/>
    <mergeCell ref="Q43:S43"/>
    <mergeCell ref="A44:E44"/>
    <mergeCell ref="F44:I44"/>
    <mergeCell ref="J44:P44"/>
    <mergeCell ref="Q44:S44"/>
    <mergeCell ref="A45:E45"/>
    <mergeCell ref="R59:S59"/>
    <mergeCell ref="G18:S18"/>
    <mergeCell ref="G19:S19"/>
    <mergeCell ref="H21:J21"/>
    <mergeCell ref="L21:N21"/>
    <mergeCell ref="A149:E149"/>
    <mergeCell ref="F149:I149"/>
    <mergeCell ref="K149:M149"/>
    <mergeCell ref="N149:P149"/>
    <mergeCell ref="Q149:S149"/>
    <mergeCell ref="A31:S31"/>
    <mergeCell ref="A33:E33"/>
    <mergeCell ref="F33:I33"/>
    <mergeCell ref="J33:P33"/>
    <mergeCell ref="Q33:S33"/>
    <mergeCell ref="A34:E34"/>
    <mergeCell ref="F34:I34"/>
    <mergeCell ref="J34:P34"/>
    <mergeCell ref="Q34:S34"/>
    <mergeCell ref="A35:E35"/>
    <mergeCell ref="Q35:S35"/>
    <mergeCell ref="A36:E36"/>
    <mergeCell ref="F36:I36"/>
    <mergeCell ref="J36:P36"/>
    <mergeCell ref="Q36:S36"/>
    <mergeCell ref="J35:P35"/>
    <mergeCell ref="Q152:S152"/>
    <mergeCell ref="N153:P153"/>
    <mergeCell ref="Q153:S153"/>
    <mergeCell ref="A153:E153"/>
    <mergeCell ref="F153:I153"/>
    <mergeCell ref="K153:M153"/>
    <mergeCell ref="K151:M151"/>
    <mergeCell ref="N151:P151"/>
    <mergeCell ref="Q151:S151"/>
    <mergeCell ref="A151:E151"/>
    <mergeCell ref="F151:I151"/>
    <mergeCell ref="A152:E152"/>
    <mergeCell ref="F152:I152"/>
    <mergeCell ref="K152:M152"/>
    <mergeCell ref="N152:P152"/>
    <mergeCell ref="A150:E150"/>
    <mergeCell ref="F150:I150"/>
    <mergeCell ref="K150:M150"/>
    <mergeCell ref="N150:P150"/>
    <mergeCell ref="Q150:S150"/>
    <mergeCell ref="A41:E41"/>
    <mergeCell ref="F41:I41"/>
    <mergeCell ref="J41:P41"/>
    <mergeCell ref="Q154:S154"/>
    <mergeCell ref="O1:S1"/>
    <mergeCell ref="E1:N1"/>
    <mergeCell ref="E56:N56"/>
    <mergeCell ref="O56:S56"/>
    <mergeCell ref="E110:N110"/>
    <mergeCell ref="O110:S110"/>
    <mergeCell ref="G17:S17"/>
    <mergeCell ref="E7:S7"/>
    <mergeCell ref="P10:S10"/>
    <mergeCell ref="G12:S12"/>
    <mergeCell ref="J24:Q24"/>
    <mergeCell ref="Q2:S2"/>
    <mergeCell ref="E3:S3"/>
    <mergeCell ref="E5:S5"/>
    <mergeCell ref="E6:S6"/>
    <mergeCell ref="G16:S16"/>
    <mergeCell ref="G13:S13"/>
    <mergeCell ref="G14:S14"/>
    <mergeCell ref="F27:G27"/>
    <mergeCell ref="R8:S8"/>
    <mergeCell ref="L27:M27"/>
    <mergeCell ref="R27:S27"/>
    <mergeCell ref="F35:I35"/>
    <mergeCell ref="N154:P154"/>
    <mergeCell ref="A154:E154"/>
    <mergeCell ref="F154:I154"/>
    <mergeCell ref="K154:M154"/>
    <mergeCell ref="A155:E155"/>
    <mergeCell ref="F155:I155"/>
    <mergeCell ref="Q158:S158"/>
    <mergeCell ref="A156:E156"/>
    <mergeCell ref="F156:I156"/>
    <mergeCell ref="K156:M156"/>
    <mergeCell ref="N156:P156"/>
    <mergeCell ref="Q156:S156"/>
    <mergeCell ref="A157:E157"/>
    <mergeCell ref="F157:I157"/>
    <mergeCell ref="K157:M157"/>
    <mergeCell ref="N157:P157"/>
    <mergeCell ref="Q157:S157"/>
    <mergeCell ref="A158:E158"/>
    <mergeCell ref="F158:I158"/>
    <mergeCell ref="K158:M158"/>
    <mergeCell ref="N158:P158"/>
    <mergeCell ref="K155:M155"/>
    <mergeCell ref="N155:P155"/>
    <mergeCell ref="Q155:S155"/>
  </mergeCells>
  <phoneticPr fontId="3" type="noConversion"/>
  <dataValidations count="1">
    <dataValidation type="list" allowBlank="1" showInputMessage="1" showErrorMessage="1" sqref="J65:J104 J119:J158" xr:uid="{00000000-0002-0000-0900-000000000000}">
      <formula1>"G,F"</formula1>
    </dataValidation>
  </dataValidations>
  <pageMargins left="0.35433070866141736" right="0.35433070866141736" top="0.51181102362204722" bottom="0.51181102362204722" header="0.2" footer="0.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T56"/>
  <sheetViews>
    <sheetView topLeftCell="A17" zoomScale="150" zoomScaleNormal="150" workbookViewId="0">
      <selection activeCell="A37" sqref="A37:S41"/>
    </sheetView>
  </sheetViews>
  <sheetFormatPr baseColWidth="10" defaultColWidth="10.875" defaultRowHeight="15.75" x14ac:dyDescent="0.25"/>
  <cols>
    <col min="1" max="19" width="4.625" style="7" customWidth="1"/>
    <col min="20" max="16384" width="10.875" style="7"/>
  </cols>
  <sheetData>
    <row r="1" spans="1:20" ht="14.1" customHeight="1" thickBot="1" x14ac:dyDescent="0.3">
      <c r="A1" s="20"/>
      <c r="B1" s="14"/>
      <c r="C1" s="20"/>
      <c r="D1" s="47"/>
      <c r="E1" s="301" t="s">
        <v>0</v>
      </c>
      <c r="F1" s="301"/>
      <c r="G1" s="301"/>
      <c r="H1" s="301"/>
      <c r="I1" s="301"/>
      <c r="J1" s="301"/>
      <c r="K1" s="301"/>
      <c r="L1" s="301"/>
      <c r="M1" s="301"/>
      <c r="N1" s="301"/>
      <c r="O1" s="302" t="s">
        <v>135</v>
      </c>
      <c r="P1" s="303"/>
      <c r="Q1" s="303"/>
      <c r="R1" s="303"/>
      <c r="S1" s="304"/>
    </row>
    <row r="2" spans="1:20" ht="14.1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657" t="s">
        <v>26</v>
      </c>
      <c r="R2" s="657"/>
      <c r="S2" s="657"/>
    </row>
    <row r="3" spans="1:20" ht="20.100000000000001" customHeight="1" x14ac:dyDescent="0.25">
      <c r="A3" s="9"/>
      <c r="B3" s="9"/>
      <c r="C3" s="9"/>
      <c r="D3" s="10"/>
      <c r="E3" s="679" t="s">
        <v>133</v>
      </c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1"/>
    </row>
    <row r="4" spans="1:20" ht="20.100000000000001" customHeight="1" thickBot="1" x14ac:dyDescent="0.3">
      <c r="A4" s="9"/>
      <c r="B4" s="9"/>
      <c r="C4" s="9"/>
      <c r="D4" s="10"/>
      <c r="E4" s="682" t="s">
        <v>210</v>
      </c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4"/>
    </row>
    <row r="5" spans="1:20" s="119" customFormat="1" ht="14.1" customHeight="1" x14ac:dyDescent="0.25">
      <c r="D5" s="14"/>
      <c r="E5" s="673" t="s">
        <v>311</v>
      </c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</row>
    <row r="6" spans="1:20" s="119" customFormat="1" ht="14.1" customHeight="1" x14ac:dyDescent="0.25">
      <c r="D6" s="14"/>
      <c r="E6" s="14"/>
      <c r="F6" s="32"/>
      <c r="G6" s="220"/>
      <c r="H6" s="220"/>
      <c r="I6" s="220"/>
      <c r="J6" s="220"/>
      <c r="N6" s="31"/>
      <c r="O6" s="36"/>
      <c r="P6" s="36"/>
      <c r="Q6" s="36"/>
      <c r="R6" s="36"/>
      <c r="S6" s="36"/>
    </row>
    <row r="7" spans="1:20" s="20" customFormat="1" ht="14.1" customHeight="1" x14ac:dyDescent="0.25">
      <c r="A7" s="19"/>
      <c r="B7" s="19"/>
      <c r="C7" s="19"/>
      <c r="D7" s="19"/>
      <c r="E7" s="85"/>
      <c r="F7" s="86"/>
      <c r="G7" s="86"/>
      <c r="H7" s="125"/>
      <c r="I7" s="86"/>
      <c r="J7" s="209"/>
      <c r="K7" s="210"/>
      <c r="L7" s="210"/>
      <c r="M7" s="210"/>
      <c r="N7" s="211" t="s">
        <v>120</v>
      </c>
      <c r="O7" s="677"/>
      <c r="P7" s="678"/>
      <c r="Q7" s="86"/>
      <c r="R7" s="86"/>
      <c r="S7" s="87"/>
      <c r="T7" s="177"/>
    </row>
    <row r="8" spans="1:20" s="14" customFormat="1" ht="14.1" customHeight="1" x14ac:dyDescent="0.25">
      <c r="C8" s="34"/>
      <c r="E8" s="78"/>
      <c r="F8" s="1" t="s">
        <v>127</v>
      </c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73"/>
    </row>
    <row r="9" spans="1:20" s="14" customFormat="1" ht="14.1" customHeight="1" x14ac:dyDescent="0.25">
      <c r="A9" s="20"/>
      <c r="B9" s="20"/>
      <c r="C9" s="20"/>
      <c r="D9" s="20"/>
      <c r="E9" s="76"/>
      <c r="F9" s="19"/>
      <c r="G9" s="675">
        <f>'Demande Autoris'!G17</f>
        <v>0</v>
      </c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</row>
    <row r="10" spans="1:20" s="14" customFormat="1" ht="14.1" customHeight="1" x14ac:dyDescent="0.25">
      <c r="A10" s="20"/>
      <c r="B10" s="20"/>
      <c r="C10" s="20"/>
      <c r="D10" s="20"/>
      <c r="E10" s="76"/>
      <c r="F10" s="19"/>
      <c r="G10" s="675">
        <f>'Demande Autoris'!G18</f>
        <v>0</v>
      </c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5"/>
      <c r="S10" s="675"/>
    </row>
    <row r="11" spans="1:20" s="14" customFormat="1" ht="14.1" customHeight="1" x14ac:dyDescent="0.25">
      <c r="A11" s="20"/>
      <c r="B11" s="20"/>
      <c r="C11" s="20"/>
      <c r="D11" s="20"/>
      <c r="E11" s="76"/>
      <c r="F11" s="19"/>
      <c r="G11" s="675">
        <f>'Demande Autoris'!G19</f>
        <v>0</v>
      </c>
      <c r="H11" s="675"/>
      <c r="I11" s="675"/>
      <c r="J11" s="675"/>
      <c r="K11" s="675"/>
      <c r="L11" s="675"/>
      <c r="M11" s="675"/>
      <c r="N11" s="675"/>
      <c r="O11" s="675"/>
      <c r="P11" s="675"/>
      <c r="Q11" s="675"/>
      <c r="R11" s="675"/>
      <c r="S11" s="675"/>
    </row>
    <row r="12" spans="1:20" s="14" customFormat="1" ht="14.1" customHeight="1" x14ac:dyDescent="0.25">
      <c r="A12" s="20"/>
      <c r="B12" s="20"/>
      <c r="C12" s="20"/>
      <c r="D12" s="20"/>
      <c r="E12" s="76"/>
      <c r="F12" s="19"/>
      <c r="G12" s="675">
        <f>'Demande Autoris'!G20</f>
        <v>0</v>
      </c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</row>
    <row r="13" spans="1:20" s="14" customFormat="1" ht="14.1" customHeight="1" x14ac:dyDescent="0.25">
      <c r="A13" s="20"/>
      <c r="B13" s="20"/>
      <c r="C13" s="20"/>
      <c r="D13" s="20"/>
      <c r="E13" s="76"/>
      <c r="F13" s="19"/>
      <c r="G13" s="675">
        <f>'Demande Autoris'!G21</f>
        <v>0</v>
      </c>
      <c r="H13" s="675"/>
      <c r="I13" s="675"/>
      <c r="J13" s="675"/>
      <c r="K13" s="675"/>
      <c r="L13" s="675"/>
      <c r="M13" s="675"/>
      <c r="N13" s="675"/>
      <c r="O13" s="675"/>
      <c r="P13" s="675"/>
      <c r="Q13" s="675"/>
      <c r="R13" s="675"/>
      <c r="S13" s="675"/>
    </row>
    <row r="14" spans="1:20" s="14" customFormat="1" ht="14.1" customHeight="1" x14ac:dyDescent="0.25">
      <c r="E14" s="78"/>
      <c r="F14" s="1" t="s">
        <v>32</v>
      </c>
      <c r="G14" s="177"/>
      <c r="H14" s="177"/>
      <c r="I14" s="177"/>
      <c r="J14" s="177"/>
      <c r="K14" s="174"/>
      <c r="L14" s="174"/>
      <c r="M14" s="174"/>
      <c r="N14" s="2"/>
      <c r="O14" s="18"/>
      <c r="P14" s="18"/>
      <c r="Q14" s="18"/>
      <c r="R14" s="18"/>
      <c r="S14" s="79"/>
    </row>
    <row r="15" spans="1:20" s="14" customFormat="1" ht="14.1" customHeight="1" x14ac:dyDescent="0.25">
      <c r="A15" s="20"/>
      <c r="B15" s="20"/>
      <c r="C15" s="20"/>
      <c r="D15" s="20"/>
      <c r="E15" s="76"/>
      <c r="F15" s="19"/>
      <c r="G15" s="675">
        <f>'Demande Autoris'!G75</f>
        <v>0</v>
      </c>
      <c r="H15" s="675"/>
      <c r="I15" s="675"/>
      <c r="J15" s="675"/>
      <c r="K15" s="675"/>
      <c r="L15" s="675"/>
      <c r="M15" s="675"/>
      <c r="N15" s="675"/>
      <c r="O15" s="675"/>
      <c r="P15" s="675"/>
      <c r="Q15" s="675"/>
      <c r="R15" s="675"/>
      <c r="S15" s="675"/>
    </row>
    <row r="16" spans="1:20" s="14" customFormat="1" ht="14.1" customHeight="1" x14ac:dyDescent="0.25">
      <c r="A16" s="20"/>
      <c r="B16" s="20"/>
      <c r="C16" s="20"/>
      <c r="D16" s="20"/>
      <c r="E16" s="76"/>
      <c r="F16" s="19"/>
      <c r="G16" s="675">
        <f>'Demande Autoris'!G76</f>
        <v>0</v>
      </c>
      <c r="H16" s="675"/>
      <c r="I16" s="675"/>
      <c r="J16" s="675"/>
      <c r="K16" s="675"/>
      <c r="L16" s="675"/>
      <c r="M16" s="675"/>
      <c r="N16" s="675"/>
      <c r="O16" s="675"/>
      <c r="P16" s="675"/>
      <c r="Q16" s="675"/>
      <c r="R16" s="675"/>
      <c r="S16" s="675"/>
    </row>
    <row r="17" spans="1:19" s="14" customFormat="1" ht="14.1" customHeight="1" x14ac:dyDescent="0.25">
      <c r="A17" s="20"/>
      <c r="B17" s="20"/>
      <c r="C17" s="20"/>
      <c r="D17" s="20"/>
      <c r="E17" s="76"/>
      <c r="F17" s="19"/>
      <c r="G17" s="675">
        <f>'Demande Autoris'!G77</f>
        <v>0</v>
      </c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</row>
    <row r="18" spans="1:19" s="14" customFormat="1" ht="14.1" customHeight="1" x14ac:dyDescent="0.25">
      <c r="A18" s="20"/>
      <c r="B18" s="20"/>
      <c r="C18" s="20"/>
      <c r="D18" s="20"/>
      <c r="E18" s="76"/>
      <c r="F18" s="19"/>
      <c r="G18" s="675">
        <f>'Demande Autoris'!G78</f>
        <v>0</v>
      </c>
      <c r="H18" s="675"/>
      <c r="I18" s="675"/>
      <c r="J18" s="675"/>
      <c r="K18" s="675"/>
      <c r="L18" s="675"/>
      <c r="M18" s="675"/>
      <c r="N18" s="675"/>
      <c r="O18" s="675"/>
      <c r="P18" s="675"/>
      <c r="Q18" s="675"/>
      <c r="R18" s="675"/>
      <c r="S18" s="675"/>
    </row>
    <row r="19" spans="1:19" s="14" customFormat="1" ht="14.1" customHeight="1" x14ac:dyDescent="0.25">
      <c r="A19" s="20"/>
      <c r="B19" s="20"/>
      <c r="C19" s="20"/>
      <c r="D19" s="20"/>
      <c r="E19" s="76"/>
      <c r="F19" s="19"/>
      <c r="G19" s="676">
        <f>'Demande Autoris'!G79</f>
        <v>0</v>
      </c>
      <c r="H19" s="676"/>
      <c r="I19" s="676"/>
      <c r="J19" s="676"/>
      <c r="K19" s="676"/>
      <c r="L19" s="676"/>
      <c r="M19" s="676"/>
      <c r="N19" s="676"/>
      <c r="O19" s="676"/>
      <c r="P19" s="676"/>
      <c r="Q19" s="676"/>
      <c r="R19" s="676"/>
      <c r="S19" s="676"/>
    </row>
    <row r="20" spans="1:19" s="14" customFormat="1" ht="14.1" customHeight="1" x14ac:dyDescent="0.25">
      <c r="A20" s="20"/>
      <c r="B20" s="20"/>
      <c r="C20" s="20"/>
      <c r="D20" s="20"/>
      <c r="E20" s="76"/>
      <c r="F20" s="19"/>
      <c r="G20" s="675">
        <f>'Demande Autoris'!G80</f>
        <v>0</v>
      </c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</row>
    <row r="21" spans="1:19" s="14" customFormat="1" ht="14.1" customHeight="1" x14ac:dyDescent="0.25">
      <c r="B21" s="35"/>
      <c r="E21" s="80"/>
      <c r="F21" s="81"/>
      <c r="G21" s="88" t="s">
        <v>19</v>
      </c>
      <c r="H21" s="704">
        <f>'Demande Autoris'!M15</f>
        <v>0</v>
      </c>
      <c r="I21" s="704"/>
      <c r="J21" s="704"/>
      <c r="K21" s="88" t="s">
        <v>20</v>
      </c>
      <c r="L21" s="704">
        <f>'Demande Autoris'!Q15</f>
        <v>0</v>
      </c>
      <c r="M21" s="704"/>
      <c r="N21" s="704"/>
      <c r="O21" s="82"/>
      <c r="P21" s="82"/>
      <c r="Q21" s="82"/>
      <c r="R21" s="82"/>
      <c r="S21" s="83"/>
    </row>
    <row r="22" spans="1:19" s="14" customFormat="1" ht="14.1" customHeight="1" x14ac:dyDescent="0.25">
      <c r="B22" s="35"/>
      <c r="E22" s="174"/>
      <c r="F22" s="174"/>
      <c r="G22" s="17"/>
      <c r="H22" s="123"/>
      <c r="I22" s="123"/>
      <c r="J22" s="123"/>
      <c r="K22" s="17"/>
      <c r="L22" s="123"/>
      <c r="M22" s="123"/>
      <c r="N22" s="123"/>
      <c r="O22" s="18"/>
      <c r="P22" s="18"/>
      <c r="Q22" s="18"/>
      <c r="R22" s="18"/>
      <c r="S22" s="18"/>
    </row>
    <row r="23" spans="1:19" s="14" customFormat="1" ht="14.1" customHeight="1" x14ac:dyDescent="0.25">
      <c r="E23" s="35"/>
      <c r="N23" s="32"/>
      <c r="O23" s="18"/>
      <c r="P23" s="18"/>
      <c r="Q23" s="18"/>
      <c r="R23" s="18"/>
      <c r="S23" s="18"/>
    </row>
    <row r="24" spans="1:19" s="14" customFormat="1" ht="14.1" customHeight="1" x14ac:dyDescent="0.25">
      <c r="E24" s="174"/>
      <c r="F24" s="2"/>
      <c r="G24" s="177"/>
      <c r="H24" s="177"/>
      <c r="I24" s="177"/>
      <c r="J24" s="177"/>
      <c r="K24" s="174"/>
      <c r="L24" s="174"/>
      <c r="M24" s="174"/>
      <c r="N24" s="2"/>
      <c r="O24" s="18"/>
      <c r="P24" s="18"/>
      <c r="Q24" s="18"/>
      <c r="R24" s="18"/>
      <c r="S24" s="18"/>
    </row>
    <row r="25" spans="1:19" s="14" customFormat="1" ht="14.1" customHeight="1" x14ac:dyDescent="0.25">
      <c r="E25" s="35"/>
      <c r="N25" s="32"/>
      <c r="O25" s="18"/>
      <c r="P25" s="18"/>
      <c r="Q25" s="18"/>
      <c r="R25" s="18"/>
      <c r="S25" s="18"/>
    </row>
    <row r="26" spans="1:19" s="14" customFormat="1" ht="14.1" customHeight="1" x14ac:dyDescent="0.25">
      <c r="E26" s="71" t="s">
        <v>29</v>
      </c>
      <c r="F26" s="122"/>
      <c r="G26" s="122"/>
      <c r="H26" s="122"/>
      <c r="I26" s="122"/>
      <c r="J26" s="122"/>
      <c r="K26" s="122"/>
      <c r="L26" s="122"/>
      <c r="M26" s="122"/>
      <c r="N26" s="32"/>
      <c r="O26" s="18"/>
      <c r="P26" s="18"/>
      <c r="Q26" s="18"/>
      <c r="R26" s="18"/>
      <c r="S26" s="18"/>
    </row>
    <row r="27" spans="1:19" s="14" customFormat="1" ht="20.100000000000001" customHeight="1" x14ac:dyDescent="0.25">
      <c r="A27" s="374" t="s">
        <v>121</v>
      </c>
      <c r="B27" s="374"/>
      <c r="C27" s="374"/>
      <c r="D27" s="374"/>
      <c r="E27" s="374"/>
      <c r="F27" s="374"/>
      <c r="G27" s="672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</row>
    <row r="28" spans="1:19" s="14" customFormat="1" ht="20.100000000000001" customHeight="1" x14ac:dyDescent="0.25">
      <c r="A28" s="374" t="s">
        <v>122</v>
      </c>
      <c r="B28" s="374"/>
      <c r="C28" s="374"/>
      <c r="D28" s="374"/>
      <c r="E28" s="374"/>
      <c r="F28" s="374"/>
      <c r="G28" s="672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</row>
    <row r="29" spans="1:19" s="14" customFormat="1" ht="20.100000000000001" customHeight="1" x14ac:dyDescent="0.25">
      <c r="A29" s="374" t="s">
        <v>129</v>
      </c>
      <c r="B29" s="374"/>
      <c r="C29" s="374"/>
      <c r="D29" s="374"/>
      <c r="E29" s="374"/>
      <c r="F29" s="374"/>
      <c r="G29" s="672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</row>
    <row r="30" spans="1:19" s="14" customFormat="1" ht="20.100000000000001" customHeight="1" x14ac:dyDescent="0.25">
      <c r="A30" s="374" t="s">
        <v>123</v>
      </c>
      <c r="B30" s="374"/>
      <c r="C30" s="374"/>
      <c r="D30" s="374"/>
      <c r="E30" s="374"/>
      <c r="F30" s="374"/>
      <c r="G30" s="672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</row>
    <row r="31" spans="1:19" s="14" customFormat="1" ht="14.1" customHeight="1" x14ac:dyDescent="0.25">
      <c r="D31" s="71"/>
      <c r="F31" s="32"/>
      <c r="G31" s="177"/>
      <c r="H31" s="177"/>
      <c r="I31" s="177"/>
      <c r="J31" s="177"/>
      <c r="N31" s="32"/>
      <c r="O31" s="18"/>
      <c r="P31" s="18"/>
      <c r="Q31" s="18"/>
      <c r="R31" s="18"/>
      <c r="S31" s="18"/>
    </row>
    <row r="32" spans="1:19" s="14" customFormat="1" ht="14.1" customHeight="1" x14ac:dyDescent="0.25">
      <c r="F32" s="32"/>
      <c r="G32" s="177"/>
      <c r="H32" s="72" t="s">
        <v>125</v>
      </c>
      <c r="I32" s="177"/>
      <c r="J32" s="177"/>
      <c r="N32" s="32"/>
      <c r="O32" s="18"/>
      <c r="P32" s="18"/>
      <c r="Q32" s="18"/>
      <c r="R32" s="18"/>
      <c r="S32" s="18"/>
    </row>
    <row r="33" spans="1:19" s="14" customFormat="1" ht="14.1" customHeight="1" x14ac:dyDescent="0.25">
      <c r="F33" s="32"/>
      <c r="G33" s="177"/>
      <c r="H33" s="71" t="s">
        <v>126</v>
      </c>
      <c r="I33" s="177"/>
      <c r="J33" s="177"/>
      <c r="N33" s="32"/>
      <c r="O33" s="18"/>
      <c r="P33" s="18"/>
      <c r="Q33" s="18"/>
      <c r="R33" s="18"/>
      <c r="S33" s="18"/>
    </row>
    <row r="34" spans="1:19" s="14" customFormat="1" ht="14.1" customHeight="1" x14ac:dyDescent="0.25">
      <c r="D34" s="72"/>
      <c r="F34" s="32"/>
      <c r="G34" s="177"/>
      <c r="H34" s="177"/>
      <c r="I34" s="177"/>
      <c r="J34" s="177"/>
      <c r="N34" s="32"/>
      <c r="O34" s="18"/>
      <c r="P34" s="18"/>
      <c r="Q34" s="18"/>
      <c r="R34" s="18"/>
      <c r="S34" s="18"/>
    </row>
    <row r="35" spans="1:19" s="14" customFormat="1" ht="14.1" customHeight="1" x14ac:dyDescent="0.25">
      <c r="A35" s="703" t="s">
        <v>128</v>
      </c>
      <c r="B35" s="703"/>
      <c r="C35" s="703"/>
      <c r="D35" s="703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3"/>
      <c r="P35" s="703"/>
      <c r="Q35" s="703"/>
      <c r="R35" s="703"/>
      <c r="S35" s="703"/>
    </row>
    <row r="36" spans="1:19" s="14" customFormat="1" ht="14.1" customHeight="1" x14ac:dyDescent="0.25">
      <c r="A36" s="551" t="s">
        <v>130</v>
      </c>
      <c r="B36" s="551"/>
      <c r="C36" s="551"/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1"/>
      <c r="O36" s="551"/>
      <c r="P36" s="551"/>
      <c r="Q36" s="551"/>
      <c r="R36" s="551"/>
      <c r="S36" s="551"/>
    </row>
    <row r="37" spans="1:19" s="14" customFormat="1" ht="14.1" customHeight="1" x14ac:dyDescent="0.25">
      <c r="A37" s="694"/>
      <c r="B37" s="695"/>
      <c r="C37" s="695"/>
      <c r="D37" s="695"/>
      <c r="E37" s="695"/>
      <c r="F37" s="695"/>
      <c r="G37" s="695"/>
      <c r="H37" s="695"/>
      <c r="I37" s="695"/>
      <c r="J37" s="695"/>
      <c r="K37" s="695"/>
      <c r="L37" s="695"/>
      <c r="M37" s="695"/>
      <c r="N37" s="695"/>
      <c r="O37" s="695"/>
      <c r="P37" s="695"/>
      <c r="Q37" s="695"/>
      <c r="R37" s="695"/>
      <c r="S37" s="696"/>
    </row>
    <row r="38" spans="1:19" s="14" customFormat="1" ht="14.1" customHeight="1" x14ac:dyDescent="0.25">
      <c r="A38" s="697"/>
      <c r="B38" s="698"/>
      <c r="C38" s="698"/>
      <c r="D38" s="698"/>
      <c r="E38" s="698"/>
      <c r="F38" s="698"/>
      <c r="G38" s="698"/>
      <c r="H38" s="698"/>
      <c r="I38" s="698"/>
      <c r="J38" s="698"/>
      <c r="K38" s="698"/>
      <c r="L38" s="698"/>
      <c r="M38" s="698"/>
      <c r="N38" s="698"/>
      <c r="O38" s="698"/>
      <c r="P38" s="698"/>
      <c r="Q38" s="698"/>
      <c r="R38" s="698"/>
      <c r="S38" s="699"/>
    </row>
    <row r="39" spans="1:19" s="14" customFormat="1" ht="14.1" customHeight="1" x14ac:dyDescent="0.25">
      <c r="A39" s="697"/>
      <c r="B39" s="698"/>
      <c r="C39" s="698"/>
      <c r="D39" s="698"/>
      <c r="E39" s="698"/>
      <c r="F39" s="698"/>
      <c r="G39" s="698"/>
      <c r="H39" s="698"/>
      <c r="I39" s="698"/>
      <c r="J39" s="698"/>
      <c r="K39" s="698"/>
      <c r="L39" s="698"/>
      <c r="M39" s="698"/>
      <c r="N39" s="698"/>
      <c r="O39" s="698"/>
      <c r="P39" s="698"/>
      <c r="Q39" s="698"/>
      <c r="R39" s="698"/>
      <c r="S39" s="699"/>
    </row>
    <row r="40" spans="1:19" s="14" customFormat="1" ht="14.1" customHeight="1" x14ac:dyDescent="0.25">
      <c r="A40" s="697"/>
      <c r="B40" s="698"/>
      <c r="C40" s="698"/>
      <c r="D40" s="698"/>
      <c r="E40" s="698"/>
      <c r="F40" s="698"/>
      <c r="G40" s="698"/>
      <c r="H40" s="698"/>
      <c r="I40" s="698"/>
      <c r="J40" s="698"/>
      <c r="K40" s="698"/>
      <c r="L40" s="698"/>
      <c r="M40" s="698"/>
      <c r="N40" s="698"/>
      <c r="O40" s="698"/>
      <c r="P40" s="698"/>
      <c r="Q40" s="698"/>
      <c r="R40" s="698"/>
      <c r="S40" s="699"/>
    </row>
    <row r="41" spans="1:19" s="14" customFormat="1" ht="14.1" customHeight="1" x14ac:dyDescent="0.25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2"/>
    </row>
    <row r="42" spans="1:19" s="14" customFormat="1" ht="14.1" customHeight="1" x14ac:dyDescent="0.25">
      <c r="A42" s="171"/>
      <c r="E42" s="171"/>
      <c r="F42" s="171"/>
      <c r="G42" s="171"/>
      <c r="Q42" s="171"/>
      <c r="R42" s="171"/>
      <c r="S42" s="171"/>
    </row>
    <row r="43" spans="1:19" s="14" customFormat="1" ht="14.1" customHeight="1" x14ac:dyDescent="0.25">
      <c r="A43" s="171"/>
      <c r="E43" s="171"/>
      <c r="F43" s="171"/>
      <c r="G43" s="171"/>
      <c r="Q43" s="171"/>
      <c r="R43" s="171"/>
      <c r="S43" s="171"/>
    </row>
    <row r="44" spans="1:19" s="14" customFormat="1" ht="14.1" customHeight="1" x14ac:dyDescent="0.25">
      <c r="A44" s="171"/>
      <c r="P44" s="171"/>
      <c r="S44" s="171"/>
    </row>
    <row r="45" spans="1:19" s="14" customFormat="1" ht="14.1" customHeight="1" x14ac:dyDescent="0.25">
      <c r="A45" s="171"/>
      <c r="E45" s="171"/>
      <c r="F45" s="171"/>
      <c r="G45" s="171"/>
      <c r="N45" s="208" t="s">
        <v>283</v>
      </c>
      <c r="Q45" s="171"/>
      <c r="R45" s="171"/>
      <c r="S45" s="171"/>
    </row>
    <row r="46" spans="1:19" ht="14.1" customHeight="1" x14ac:dyDescent="0.25">
      <c r="A46" s="171"/>
      <c r="D46" s="171"/>
      <c r="E46" s="75" t="s">
        <v>22</v>
      </c>
      <c r="F46" s="355"/>
      <c r="G46" s="356"/>
      <c r="H46" s="356"/>
      <c r="I46" s="356"/>
      <c r="J46" s="356"/>
      <c r="K46" s="356"/>
      <c r="L46" s="357"/>
      <c r="M46" s="75" t="s">
        <v>30</v>
      </c>
      <c r="N46" s="605"/>
      <c r="O46" s="606"/>
      <c r="P46" s="607"/>
      <c r="Q46" s="14"/>
      <c r="R46" s="171"/>
      <c r="S46" s="171"/>
    </row>
    <row r="47" spans="1:19" s="20" customFormat="1" ht="14.1" customHeight="1" x14ac:dyDescent="0.25">
      <c r="A47" s="171"/>
      <c r="D47" s="171"/>
      <c r="E47" s="171"/>
      <c r="F47" s="171"/>
      <c r="G47" s="171"/>
      <c r="H47" s="171"/>
      <c r="I47" s="14"/>
      <c r="J47" s="14"/>
      <c r="K47" s="14"/>
      <c r="L47" s="14"/>
      <c r="M47" s="14"/>
      <c r="N47" s="14"/>
      <c r="O47" s="14"/>
      <c r="P47" s="14"/>
      <c r="Q47" s="171"/>
      <c r="R47" s="171"/>
      <c r="S47" s="171"/>
    </row>
    <row r="48" spans="1:19" s="20" customFormat="1" ht="14.1" customHeight="1" thickBot="1" x14ac:dyDescent="0.3">
      <c r="A48" s="120"/>
      <c r="D48" s="171"/>
      <c r="E48" s="171"/>
      <c r="F48" s="171"/>
      <c r="G48" s="171"/>
      <c r="H48" s="74" t="s">
        <v>124</v>
      </c>
      <c r="I48" s="174"/>
      <c r="J48" s="174"/>
      <c r="K48" s="174"/>
      <c r="L48" s="174"/>
      <c r="M48" s="174"/>
      <c r="N48" s="174"/>
      <c r="O48" s="171"/>
      <c r="P48" s="171"/>
      <c r="Q48" s="171"/>
      <c r="R48" s="120"/>
      <c r="S48" s="120"/>
    </row>
    <row r="49" spans="1:19" ht="14.1" customHeight="1" x14ac:dyDescent="0.25">
      <c r="A49" s="120"/>
      <c r="B49" s="685"/>
      <c r="C49" s="686"/>
      <c r="D49" s="686"/>
      <c r="E49" s="686"/>
      <c r="F49" s="686"/>
      <c r="G49" s="686"/>
      <c r="H49" s="686"/>
      <c r="I49" s="686"/>
      <c r="J49" s="686"/>
      <c r="K49" s="686"/>
      <c r="L49" s="686"/>
      <c r="M49" s="686"/>
      <c r="N49" s="686"/>
      <c r="O49" s="686"/>
      <c r="P49" s="686"/>
      <c r="Q49" s="686"/>
      <c r="R49" s="687"/>
      <c r="S49" s="120"/>
    </row>
    <row r="50" spans="1:19" ht="14.1" customHeight="1" x14ac:dyDescent="0.25">
      <c r="A50" s="120"/>
      <c r="B50" s="688"/>
      <c r="C50" s="689"/>
      <c r="D50" s="689"/>
      <c r="E50" s="689"/>
      <c r="F50" s="689"/>
      <c r="G50" s="689"/>
      <c r="H50" s="689"/>
      <c r="I50" s="689"/>
      <c r="J50" s="689"/>
      <c r="K50" s="689"/>
      <c r="L50" s="689"/>
      <c r="M50" s="689"/>
      <c r="N50" s="689"/>
      <c r="O50" s="689"/>
      <c r="P50" s="689"/>
      <c r="Q50" s="689"/>
      <c r="R50" s="690"/>
      <c r="S50" s="120"/>
    </row>
    <row r="51" spans="1:19" ht="14.1" customHeight="1" x14ac:dyDescent="0.25">
      <c r="A51" s="120"/>
      <c r="B51" s="688"/>
      <c r="C51" s="689"/>
      <c r="D51" s="689"/>
      <c r="E51" s="689"/>
      <c r="F51" s="689"/>
      <c r="G51" s="689"/>
      <c r="H51" s="689"/>
      <c r="I51" s="689"/>
      <c r="J51" s="689"/>
      <c r="K51" s="689"/>
      <c r="L51" s="689"/>
      <c r="M51" s="689"/>
      <c r="N51" s="689"/>
      <c r="O51" s="689"/>
      <c r="P51" s="689"/>
      <c r="Q51" s="689"/>
      <c r="R51" s="690"/>
      <c r="S51" s="120"/>
    </row>
    <row r="52" spans="1:19" ht="14.1" customHeight="1" x14ac:dyDescent="0.25">
      <c r="A52" s="120"/>
      <c r="B52" s="688"/>
      <c r="C52" s="689"/>
      <c r="D52" s="689"/>
      <c r="E52" s="689"/>
      <c r="F52" s="689"/>
      <c r="G52" s="689"/>
      <c r="H52" s="689"/>
      <c r="I52" s="689"/>
      <c r="J52" s="689"/>
      <c r="K52" s="689"/>
      <c r="L52" s="689"/>
      <c r="M52" s="689"/>
      <c r="N52" s="689"/>
      <c r="O52" s="689"/>
      <c r="P52" s="689"/>
      <c r="Q52" s="689"/>
      <c r="R52" s="690"/>
      <c r="S52" s="120"/>
    </row>
    <row r="53" spans="1:19" ht="14.1" customHeight="1" thickBot="1" x14ac:dyDescent="0.3">
      <c r="A53" s="20"/>
      <c r="B53" s="691"/>
      <c r="C53" s="692"/>
      <c r="D53" s="692"/>
      <c r="E53" s="692"/>
      <c r="F53" s="692"/>
      <c r="G53" s="692"/>
      <c r="H53" s="692"/>
      <c r="I53" s="692"/>
      <c r="J53" s="692"/>
      <c r="K53" s="692"/>
      <c r="L53" s="692"/>
      <c r="M53" s="692"/>
      <c r="N53" s="692"/>
      <c r="O53" s="692"/>
      <c r="P53" s="692"/>
      <c r="Q53" s="692"/>
      <c r="R53" s="693"/>
      <c r="S53" s="20"/>
    </row>
    <row r="54" spans="1:19" s="20" customFormat="1" ht="14.1" customHeight="1" x14ac:dyDescent="0.25"/>
    <row r="55" spans="1:19" ht="14.1" customHeight="1" x14ac:dyDescent="0.25"/>
    <row r="56" spans="1:19" ht="14.1" customHeight="1" x14ac:dyDescent="0.25">
      <c r="A56" s="84"/>
    </row>
  </sheetData>
  <sheetProtection algorithmName="SHA-512" hashValue="5ZR6Oxv7sUsTghbM0S07NAkPmKIyr5kCdC8w9tC9GxdbWodYG/HWem6fdW+6JgZCf6mSVtguHG2qmF5omXczOQ==" saltValue="97hvlcVhXlhHnLnugKbCWg==" spinCount="100000" sheet="1" selectLockedCells="1"/>
  <mergeCells count="34">
    <mergeCell ref="B49:R53"/>
    <mergeCell ref="G18:S18"/>
    <mergeCell ref="H28:S28"/>
    <mergeCell ref="H29:S29"/>
    <mergeCell ref="H30:S30"/>
    <mergeCell ref="F46:L46"/>
    <mergeCell ref="N46:P46"/>
    <mergeCell ref="A37:S41"/>
    <mergeCell ref="A35:S35"/>
    <mergeCell ref="G20:S20"/>
    <mergeCell ref="A36:S36"/>
    <mergeCell ref="H21:J21"/>
    <mergeCell ref="L21:N21"/>
    <mergeCell ref="A30:G30"/>
    <mergeCell ref="A28:G28"/>
    <mergeCell ref="A27:G27"/>
    <mergeCell ref="E1:N1"/>
    <mergeCell ref="O1:S1"/>
    <mergeCell ref="Q2:S2"/>
    <mergeCell ref="E3:S3"/>
    <mergeCell ref="E4:S4"/>
    <mergeCell ref="A29:G29"/>
    <mergeCell ref="H27:S27"/>
    <mergeCell ref="E5:S5"/>
    <mergeCell ref="G12:S12"/>
    <mergeCell ref="G13:S13"/>
    <mergeCell ref="G16:S16"/>
    <mergeCell ref="G19:S19"/>
    <mergeCell ref="O7:P7"/>
    <mergeCell ref="G9:S9"/>
    <mergeCell ref="G10:S10"/>
    <mergeCell ref="G11:S11"/>
    <mergeCell ref="G15:S15"/>
    <mergeCell ref="G17:S17"/>
  </mergeCells>
  <phoneticPr fontId="3" type="noConversion"/>
  <pageMargins left="0.35433070866141736" right="0.35433070866141736" top="0.39000000000000007" bottom="0.39000000000000007" header="0.2" footer="0.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65"/>
  <sheetViews>
    <sheetView tabSelected="1" topLeftCell="A96" zoomScale="150" zoomScaleNormal="150" workbookViewId="0">
      <selection activeCell="P109" sqref="P109:R109"/>
    </sheetView>
  </sheetViews>
  <sheetFormatPr baseColWidth="10" defaultColWidth="10.875" defaultRowHeight="15.75" x14ac:dyDescent="0.25"/>
  <cols>
    <col min="1" max="19" width="4.625" style="7" customWidth="1"/>
    <col min="20" max="16384" width="10.875" style="7"/>
  </cols>
  <sheetData>
    <row r="1" spans="1:20" ht="14.1" customHeight="1" thickBot="1" x14ac:dyDescent="0.3">
      <c r="A1" s="20"/>
      <c r="B1" s="14"/>
      <c r="C1" s="20"/>
      <c r="D1" s="47"/>
      <c r="E1" s="301" t="s">
        <v>0</v>
      </c>
      <c r="F1" s="301"/>
      <c r="G1" s="301"/>
      <c r="H1" s="301"/>
      <c r="I1" s="301"/>
      <c r="J1" s="301"/>
      <c r="K1" s="301"/>
      <c r="L1" s="301"/>
      <c r="M1" s="301"/>
      <c r="N1" s="301"/>
      <c r="O1" s="302" t="s">
        <v>99</v>
      </c>
      <c r="P1" s="303"/>
      <c r="Q1" s="303"/>
      <c r="R1" s="303"/>
      <c r="S1" s="304"/>
    </row>
    <row r="2" spans="1:20" ht="14.1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721" t="s">
        <v>35</v>
      </c>
      <c r="R2" s="721"/>
      <c r="S2" s="721"/>
    </row>
    <row r="3" spans="1:20" ht="27.95" customHeight="1" thickBot="1" x14ac:dyDescent="0.3">
      <c r="A3" s="9"/>
      <c r="B3" s="9"/>
      <c r="C3" s="9"/>
      <c r="D3" s="10"/>
      <c r="E3" s="722" t="s">
        <v>151</v>
      </c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4"/>
    </row>
    <row r="4" spans="1:20" ht="15" customHeight="1" x14ac:dyDescent="0.25">
      <c r="A4" s="9"/>
      <c r="B4" s="9"/>
      <c r="C4" s="9"/>
      <c r="D4" s="10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</row>
    <row r="5" spans="1:20" ht="14.1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0" ht="14.1" customHeight="1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0" s="5" customFormat="1" ht="13.5" thickBot="1" x14ac:dyDescent="0.3">
      <c r="A7" s="15"/>
      <c r="B7" s="15"/>
      <c r="C7" s="15"/>
      <c r="D7" s="15"/>
      <c r="E7" s="17"/>
      <c r="J7" s="15"/>
      <c r="K7" s="69" t="s">
        <v>120</v>
      </c>
      <c r="L7" s="730">
        <f>'Demande Autoris'!Q8</f>
        <v>0</v>
      </c>
      <c r="M7" s="731"/>
      <c r="N7" s="731"/>
      <c r="O7" s="731"/>
      <c r="P7" s="731"/>
      <c r="Q7" s="731"/>
      <c r="R7" s="731"/>
      <c r="S7" s="732"/>
    </row>
    <row r="8" spans="1:20" ht="14.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20" ht="14.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20" ht="14.1" customHeight="1" x14ac:dyDescent="0.25">
      <c r="A10" s="9"/>
      <c r="B10" s="9"/>
      <c r="C10" s="9"/>
      <c r="D10" s="9"/>
      <c r="E10" s="9"/>
      <c r="K10" s="127" t="s">
        <v>97</v>
      </c>
      <c r="L10" s="733">
        <f>'Demande Autoris'!M13</f>
        <v>0</v>
      </c>
      <c r="M10" s="733"/>
      <c r="N10" s="733"/>
      <c r="O10" s="733"/>
      <c r="P10" s="733"/>
      <c r="Q10" s="733"/>
      <c r="R10" s="733"/>
      <c r="S10" s="733"/>
      <c r="T10" s="38"/>
    </row>
    <row r="11" spans="1:20" ht="14.1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20" ht="17.100000000000001" customHeight="1" x14ac:dyDescent="0.25">
      <c r="F12" s="46" t="s">
        <v>18</v>
      </c>
      <c r="G12" s="675">
        <f>'Demande Autoris'!G14</f>
        <v>0</v>
      </c>
      <c r="H12" s="675"/>
      <c r="I12" s="675"/>
      <c r="J12" s="675"/>
      <c r="N12" s="39"/>
      <c r="O12" s="40"/>
      <c r="P12" s="40"/>
      <c r="Q12" s="40"/>
    </row>
    <row r="13" spans="1:20" ht="14.1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20" ht="17.100000000000001" customHeight="1" x14ac:dyDescent="0.25">
      <c r="F14" s="46" t="s">
        <v>33</v>
      </c>
      <c r="G14" s="675">
        <f>'Demande Autoris'!G17</f>
        <v>0</v>
      </c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</row>
    <row r="15" spans="1:20" ht="17.100000000000001" customHeight="1" x14ac:dyDescent="0.25">
      <c r="G15" s="675">
        <f>'Demande Autoris'!G18</f>
        <v>0</v>
      </c>
      <c r="H15" s="675"/>
      <c r="I15" s="675"/>
      <c r="J15" s="675"/>
      <c r="K15" s="675"/>
      <c r="L15" s="675"/>
      <c r="M15" s="675"/>
      <c r="N15" s="675"/>
      <c r="O15" s="675"/>
      <c r="P15" s="675"/>
      <c r="Q15" s="675"/>
      <c r="R15" s="675"/>
      <c r="S15" s="675"/>
    </row>
    <row r="16" spans="1:20" ht="17.100000000000001" customHeight="1" x14ac:dyDescent="0.25">
      <c r="G16" s="675">
        <f>'Demande Autoris'!G19</f>
        <v>0</v>
      </c>
      <c r="H16" s="675"/>
      <c r="I16" s="675"/>
      <c r="J16" s="675"/>
      <c r="K16" s="675"/>
      <c r="L16" s="675"/>
      <c r="M16" s="675"/>
      <c r="N16" s="675"/>
      <c r="O16" s="675"/>
      <c r="P16" s="675"/>
      <c r="Q16" s="675"/>
      <c r="R16" s="675"/>
      <c r="S16" s="675"/>
    </row>
    <row r="17" spans="1:19" s="9" customFormat="1" ht="17.100000000000001" customHeight="1" x14ac:dyDescent="0.25">
      <c r="G17" s="675">
        <f>'Demande Autoris'!G20</f>
        <v>0</v>
      </c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</row>
    <row r="18" spans="1:19" s="9" customFormat="1" ht="17.100000000000001" customHeight="1" x14ac:dyDescent="0.25">
      <c r="G18" s="675">
        <f>'Demande Autoris'!G21</f>
        <v>0</v>
      </c>
      <c r="H18" s="675"/>
      <c r="I18" s="675"/>
      <c r="J18" s="675"/>
      <c r="K18" s="675"/>
      <c r="L18" s="675"/>
      <c r="M18" s="675"/>
      <c r="N18" s="675"/>
      <c r="O18" s="675"/>
      <c r="P18" s="675"/>
      <c r="Q18" s="675"/>
      <c r="R18" s="675"/>
      <c r="S18" s="675"/>
    </row>
    <row r="19" spans="1:19" ht="14.1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9" ht="17.100000000000001" customHeight="1" x14ac:dyDescent="0.25">
      <c r="F20" s="46" t="s">
        <v>34</v>
      </c>
      <c r="G20" s="675">
        <f>'Demande Autoris'!G75</f>
        <v>0</v>
      </c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</row>
    <row r="21" spans="1:19" ht="17.100000000000001" customHeight="1" x14ac:dyDescent="0.25">
      <c r="G21" s="675">
        <f>'Demande Autoris'!G76</f>
        <v>0</v>
      </c>
      <c r="H21" s="675"/>
      <c r="I21" s="675"/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spans="1:19" ht="17.100000000000001" customHeight="1" x14ac:dyDescent="0.25">
      <c r="G22" s="675">
        <f>'Demande Autoris'!G77</f>
        <v>0</v>
      </c>
      <c r="H22" s="675"/>
      <c r="I22" s="675"/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spans="1:19" ht="17.100000000000001" customHeight="1" x14ac:dyDescent="0.25">
      <c r="F23" s="9"/>
      <c r="G23" s="675">
        <f>'Demande Autoris'!G78</f>
        <v>0</v>
      </c>
      <c r="H23" s="675"/>
      <c r="I23" s="675"/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spans="1:19" ht="17.100000000000001" customHeight="1" x14ac:dyDescent="0.25">
      <c r="F24" s="9"/>
      <c r="G24" s="676">
        <f>'Demande Autoris'!G79</f>
        <v>0</v>
      </c>
      <c r="H24" s="676"/>
      <c r="I24" s="676"/>
      <c r="J24" s="676"/>
      <c r="K24" s="676"/>
      <c r="L24" s="676"/>
      <c r="M24" s="676"/>
      <c r="N24" s="676"/>
      <c r="O24" s="676"/>
      <c r="P24" s="676"/>
      <c r="Q24" s="676"/>
      <c r="R24" s="676"/>
      <c r="S24" s="676"/>
    </row>
    <row r="25" spans="1:19" ht="17.100000000000001" customHeight="1" x14ac:dyDescent="0.25">
      <c r="F25" s="9"/>
      <c r="G25" s="675">
        <f>'Demande Autoris'!G80</f>
        <v>0</v>
      </c>
      <c r="H25" s="675"/>
      <c r="I25" s="675"/>
      <c r="J25" s="675"/>
      <c r="K25" s="675"/>
      <c r="L25" s="675"/>
      <c r="M25" s="675"/>
      <c r="N25" s="675"/>
      <c r="O25" s="675"/>
      <c r="P25" s="675"/>
      <c r="Q25" s="675"/>
      <c r="R25" s="675"/>
      <c r="S25" s="675"/>
    </row>
    <row r="26" spans="1:19" ht="17.100000000000001" customHeight="1" x14ac:dyDescent="0.25">
      <c r="B26" s="41"/>
      <c r="G26" s="99" t="s">
        <v>19</v>
      </c>
      <c r="H26" s="729">
        <f>'Demande Autoris'!M15</f>
        <v>0</v>
      </c>
      <c r="I26" s="729"/>
      <c r="J26" s="729"/>
      <c r="K26" s="101" t="s">
        <v>20</v>
      </c>
      <c r="L26" s="729">
        <f>'Demande Autoris'!Q15</f>
        <v>0</v>
      </c>
      <c r="M26" s="729"/>
      <c r="N26" s="729"/>
      <c r="O26" s="40"/>
      <c r="P26" s="40"/>
      <c r="Q26" s="40"/>
      <c r="R26" s="40"/>
      <c r="S26" s="40"/>
    </row>
    <row r="27" spans="1:19" ht="14.1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1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1" customHeight="1" x14ac:dyDescent="0.25">
      <c r="A29" s="177"/>
      <c r="B29" s="120"/>
      <c r="C29" s="120"/>
      <c r="D29" s="120"/>
      <c r="E29" s="262" t="s">
        <v>269</v>
      </c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4"/>
    </row>
    <row r="30" spans="1:19" ht="14.1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ht="14.1" customHeight="1" x14ac:dyDescent="0.25">
      <c r="A31" s="14"/>
      <c r="B31" s="14"/>
      <c r="C31" s="20"/>
      <c r="D31" s="14"/>
      <c r="E31" s="34" t="s">
        <v>212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ht="14.1" customHeight="1" x14ac:dyDescent="0.25">
      <c r="A32" s="14"/>
      <c r="B32" s="14"/>
      <c r="C32" s="14"/>
      <c r="D32" s="14"/>
      <c r="E32" s="14"/>
      <c r="F32" s="363" t="s">
        <v>231</v>
      </c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2"/>
      <c r="S32" s="176">
        <f>'Demande Autoris'!S90</f>
        <v>0</v>
      </c>
    </row>
    <row r="33" spans="1:19" ht="14.1" customHeight="1" x14ac:dyDescent="0.25">
      <c r="A33" s="14"/>
      <c r="B33" s="14"/>
      <c r="C33" s="14"/>
      <c r="D33" s="14"/>
      <c r="E33" s="14"/>
      <c r="F33" s="363" t="s">
        <v>232</v>
      </c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2"/>
      <c r="S33" s="176">
        <f>'Demande Autoris'!S91</f>
        <v>0</v>
      </c>
    </row>
    <row r="34" spans="1:19" ht="14.1" customHeight="1" x14ac:dyDescent="0.25">
      <c r="A34" s="14"/>
      <c r="B34" s="14"/>
      <c r="C34" s="14"/>
      <c r="D34" s="14"/>
      <c r="E34" s="14"/>
      <c r="F34" s="360" t="s">
        <v>233</v>
      </c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2"/>
      <c r="S34" s="176">
        <f>'Demande Autoris'!S92</f>
        <v>0</v>
      </c>
    </row>
    <row r="35" spans="1:19" ht="14.1" customHeight="1" x14ac:dyDescent="0.25">
      <c r="A35" s="14"/>
      <c r="B35" s="14"/>
      <c r="C35" s="14"/>
      <c r="D35" s="14"/>
      <c r="E35" s="14"/>
      <c r="F35" s="363" t="s">
        <v>234</v>
      </c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2"/>
      <c r="S35" s="176">
        <f>'Demande Autoris'!S93</f>
        <v>0</v>
      </c>
    </row>
    <row r="36" spans="1:19" ht="14.1" customHeight="1" x14ac:dyDescent="0.25">
      <c r="A36" s="14"/>
      <c r="B36" s="267" t="s">
        <v>235</v>
      </c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9"/>
      <c r="S36" s="716">
        <f>'Demande Autoris'!S94</f>
        <v>0</v>
      </c>
    </row>
    <row r="37" spans="1:19" ht="14.1" customHeight="1" x14ac:dyDescent="0.25">
      <c r="A37" s="14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9"/>
      <c r="S37" s="717"/>
    </row>
    <row r="38" spans="1:19" ht="14.1" customHeight="1" x14ac:dyDescent="0.25">
      <c r="A38" s="20"/>
      <c r="B38" s="267" t="s">
        <v>236</v>
      </c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9"/>
      <c r="S38" s="716">
        <f>'Demande Autoris'!S96</f>
        <v>0</v>
      </c>
    </row>
    <row r="39" spans="1:19" ht="14.1" customHeight="1" x14ac:dyDescent="0.25">
      <c r="A39" s="20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9"/>
      <c r="S39" s="717"/>
    </row>
    <row r="40" spans="1:19" ht="14.1" customHeight="1" x14ac:dyDescent="0.25">
      <c r="A40" s="267" t="s">
        <v>237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70"/>
      <c r="R40" s="269"/>
      <c r="S40" s="716">
        <f>'Demande Autoris'!S98</f>
        <v>0</v>
      </c>
    </row>
    <row r="41" spans="1:19" ht="14.1" customHeight="1" x14ac:dyDescent="0.25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70"/>
      <c r="R41" s="269"/>
      <c r="S41" s="717"/>
    </row>
    <row r="42" spans="1:19" ht="14.1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131"/>
    </row>
    <row r="43" spans="1:19" ht="14.1" customHeight="1" x14ac:dyDescent="0.25">
      <c r="A43" s="271" t="s">
        <v>274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3"/>
      <c r="S43" s="717">
        <f>'Demande Autoris'!S100</f>
        <v>0</v>
      </c>
    </row>
    <row r="44" spans="1:19" ht="14.1" customHeight="1" x14ac:dyDescent="0.25">
      <c r="A44" s="272"/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3"/>
      <c r="S44" s="717"/>
    </row>
    <row r="45" spans="1:19" ht="14.1" customHeight="1" x14ac:dyDescent="0.25">
      <c r="A45" s="272"/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3"/>
      <c r="S45" s="717"/>
    </row>
    <row r="46" spans="1:19" s="20" customFormat="1" ht="14.1" customHeight="1" x14ac:dyDescent="0.25">
      <c r="A46" s="167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203"/>
      <c r="S46" s="171"/>
    </row>
    <row r="47" spans="1:19" s="20" customFormat="1" ht="14.1" customHeight="1" x14ac:dyDescent="0.25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203"/>
      <c r="S47" s="171"/>
    </row>
    <row r="48" spans="1:19" s="20" customFormat="1" ht="14.1" customHeight="1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203"/>
      <c r="S48" s="171"/>
    </row>
    <row r="49" spans="1:19" s="20" customFormat="1" ht="14.1" customHeight="1" x14ac:dyDescent="0.25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203"/>
      <c r="S49" s="171"/>
    </row>
    <row r="50" spans="1:19" s="20" customFormat="1" ht="14.1" customHeight="1" x14ac:dyDescent="0.25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203"/>
      <c r="S50" s="171"/>
    </row>
    <row r="51" spans="1:19" s="20" customFormat="1" ht="14.1" customHeight="1" thickBot="1" x14ac:dyDescent="0.3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203"/>
      <c r="S51" s="171"/>
    </row>
    <row r="52" spans="1:19" ht="14.1" customHeight="1" thickBot="1" x14ac:dyDescent="0.3">
      <c r="A52" s="20"/>
      <c r="B52" s="14"/>
      <c r="C52" s="20"/>
      <c r="D52" s="47"/>
      <c r="E52" s="301" t="s">
        <v>0</v>
      </c>
      <c r="F52" s="301"/>
      <c r="G52" s="301"/>
      <c r="H52" s="301"/>
      <c r="I52" s="301"/>
      <c r="J52" s="301"/>
      <c r="K52" s="301"/>
      <c r="L52" s="301"/>
      <c r="M52" s="301"/>
      <c r="N52" s="301"/>
      <c r="O52" s="302" t="s">
        <v>99</v>
      </c>
      <c r="P52" s="303"/>
      <c r="Q52" s="303"/>
      <c r="R52" s="303"/>
      <c r="S52" s="304"/>
    </row>
    <row r="53" spans="1:19" ht="14.1" customHeight="1" thickBo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721" t="s">
        <v>60</v>
      </c>
      <c r="R53" s="721"/>
      <c r="S53" s="721"/>
    </row>
    <row r="54" spans="1:19" ht="20.100000000000001" customHeight="1" thickBot="1" x14ac:dyDescent="0.3">
      <c r="A54" s="9"/>
      <c r="B54" s="9"/>
      <c r="C54" s="9"/>
      <c r="D54" s="10"/>
      <c r="E54" s="722" t="s">
        <v>151</v>
      </c>
      <c r="F54" s="723"/>
      <c r="G54" s="723"/>
      <c r="H54" s="723"/>
      <c r="I54" s="723"/>
      <c r="J54" s="723"/>
      <c r="K54" s="723"/>
      <c r="L54" s="723"/>
      <c r="M54" s="723"/>
      <c r="N54" s="723"/>
      <c r="O54" s="723"/>
      <c r="P54" s="723"/>
      <c r="Q54" s="723"/>
      <c r="R54" s="723"/>
      <c r="S54" s="724"/>
    </row>
    <row r="55" spans="1:19" ht="9.75" customHeight="1" x14ac:dyDescent="0.25">
      <c r="A55" s="9"/>
      <c r="B55" s="9"/>
      <c r="C55" s="9"/>
      <c r="D55" s="10"/>
      <c r="E55" s="725"/>
      <c r="F55" s="725"/>
      <c r="G55" s="725"/>
      <c r="H55" s="725"/>
      <c r="I55" s="725"/>
      <c r="J55" s="725"/>
      <c r="K55" s="725"/>
      <c r="L55" s="725"/>
      <c r="M55" s="725"/>
      <c r="N55" s="725"/>
      <c r="O55" s="725"/>
      <c r="P55" s="725"/>
      <c r="Q55" s="725"/>
      <c r="R55" s="725"/>
      <c r="S55" s="725"/>
    </row>
    <row r="56" spans="1:19" ht="14.1" customHeight="1" x14ac:dyDescent="0.25">
      <c r="R56" s="69" t="s">
        <v>119</v>
      </c>
      <c r="S56" s="216">
        <f ca="1">CELL("contenu",'Demande Autoris'!Q8:S8)</f>
        <v>0</v>
      </c>
    </row>
    <row r="57" spans="1:19" ht="14.1" customHeight="1" x14ac:dyDescent="0.25">
      <c r="B57" s="118"/>
    </row>
    <row r="58" spans="1:19" s="20" customFormat="1" ht="14.1" customHeight="1" x14ac:dyDescent="0.25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203"/>
      <c r="S58" s="171"/>
    </row>
    <row r="59" spans="1:19" ht="14.1" customHeight="1" x14ac:dyDescent="0.25">
      <c r="A59" s="177"/>
      <c r="B59" s="120"/>
      <c r="C59" s="120"/>
      <c r="D59" s="120"/>
      <c r="E59" s="262" t="s">
        <v>270</v>
      </c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4"/>
    </row>
    <row r="60" spans="1:19" ht="14.1" customHeight="1" x14ac:dyDescent="0.25">
      <c r="A60" s="177"/>
      <c r="B60" s="120"/>
      <c r="C60" s="120"/>
      <c r="D60" s="120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ht="14.1" customHeight="1" x14ac:dyDescent="0.25">
      <c r="A61" s="20"/>
      <c r="B61" s="20"/>
      <c r="C61" s="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98"/>
      <c r="P61" s="20"/>
      <c r="Q61" s="120"/>
      <c r="R61" s="107" t="s">
        <v>14</v>
      </c>
      <c r="S61" s="183">
        <f>'Demande Autoris'!S113</f>
        <v>0</v>
      </c>
    </row>
    <row r="62" spans="1:19" ht="14.1" customHeight="1" x14ac:dyDescent="0.25">
      <c r="A62" s="20"/>
      <c r="B62" s="20"/>
      <c r="C62" s="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98"/>
      <c r="P62" s="20"/>
      <c r="Q62" s="120"/>
      <c r="R62" s="107" t="s">
        <v>241</v>
      </c>
      <c r="S62" s="183">
        <f>'Demande Autoris'!S114</f>
        <v>0</v>
      </c>
    </row>
    <row r="63" spans="1:19" ht="14.1" customHeight="1" x14ac:dyDescent="0.25">
      <c r="A63" s="20"/>
      <c r="B63" s="20"/>
      <c r="C63" s="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98"/>
      <c r="P63" s="20"/>
      <c r="Q63" s="120"/>
      <c r="R63" s="107" t="s">
        <v>254</v>
      </c>
      <c r="S63" s="183">
        <f>'Demande Autoris'!S115</f>
        <v>0</v>
      </c>
    </row>
    <row r="64" spans="1:19" ht="14.1" customHeight="1" x14ac:dyDescent="0.25">
      <c r="A64" s="20"/>
      <c r="B64" s="20"/>
      <c r="C64" s="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98"/>
      <c r="P64" s="20"/>
      <c r="Q64" s="120"/>
      <c r="R64" s="107" t="s">
        <v>276</v>
      </c>
      <c r="S64" s="183">
        <f>'Demande Autoris'!S116</f>
        <v>0</v>
      </c>
    </row>
    <row r="65" spans="1:19" ht="14.1" customHeight="1" x14ac:dyDescent="0.25">
      <c r="A65" s="14"/>
      <c r="B65" s="274" t="s">
        <v>239</v>
      </c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9"/>
      <c r="S65" s="727">
        <f>'Demande Autoris'!S117</f>
        <v>0</v>
      </c>
    </row>
    <row r="66" spans="1:19" ht="14.1" customHeight="1" x14ac:dyDescent="0.25">
      <c r="A66" s="14"/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9"/>
      <c r="S66" s="728"/>
    </row>
    <row r="67" spans="1:19" ht="14.1" customHeight="1" x14ac:dyDescent="0.25">
      <c r="A67" s="14"/>
      <c r="B67" s="14"/>
      <c r="C67" s="14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98"/>
      <c r="P67" s="120"/>
      <c r="Q67" s="14"/>
      <c r="R67" s="107" t="s">
        <v>28</v>
      </c>
      <c r="S67" s="183">
        <f>'Demande Autoris'!S119</f>
        <v>0</v>
      </c>
    </row>
    <row r="68" spans="1:19" ht="14.1" customHeight="1" x14ac:dyDescent="0.25">
      <c r="A68" s="14"/>
      <c r="B68" s="14"/>
      <c r="C68" s="14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98"/>
      <c r="P68" s="120"/>
      <c r="Q68" s="14"/>
      <c r="R68" s="107" t="s">
        <v>255</v>
      </c>
      <c r="S68" s="183">
        <f>'Demande Autoris'!S120</f>
        <v>0</v>
      </c>
    </row>
    <row r="69" spans="1:19" s="20" customFormat="1" ht="14.1" customHeight="1" x14ac:dyDescent="0.25">
      <c r="A69" s="14"/>
      <c r="B69" s="14"/>
      <c r="C69" s="14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98"/>
      <c r="P69" s="120"/>
      <c r="Q69" s="14"/>
      <c r="R69" s="107" t="s">
        <v>302</v>
      </c>
      <c r="S69" s="219">
        <f>'Demande Autoris'!S121</f>
        <v>0</v>
      </c>
    </row>
    <row r="70" spans="1:19" ht="14.1" customHeight="1" x14ac:dyDescent="0.25">
      <c r="A70" s="14"/>
      <c r="B70" s="14"/>
      <c r="C70" s="14"/>
      <c r="D70" s="120"/>
      <c r="E70" s="735">
        <f>'Demande Autoris'!E122</f>
        <v>0</v>
      </c>
      <c r="F70" s="736"/>
      <c r="G70" s="736"/>
      <c r="H70" s="736"/>
      <c r="I70" s="736"/>
      <c r="J70" s="736"/>
      <c r="K70" s="736"/>
      <c r="L70" s="736"/>
      <c r="M70" s="737"/>
      <c r="N70" s="120"/>
      <c r="O70" s="98"/>
      <c r="P70" s="120"/>
      <c r="Q70" s="14"/>
      <c r="R70" s="107" t="s">
        <v>143</v>
      </c>
      <c r="S70" s="727">
        <f>'Demande Autoris'!S122</f>
        <v>0</v>
      </c>
    </row>
    <row r="71" spans="1:19" ht="14.1" customHeight="1" x14ac:dyDescent="0.25">
      <c r="A71" s="14"/>
      <c r="B71" s="14"/>
      <c r="C71" s="14"/>
      <c r="D71" s="14"/>
      <c r="E71" s="738"/>
      <c r="F71" s="739"/>
      <c r="G71" s="739"/>
      <c r="H71" s="739"/>
      <c r="I71" s="739"/>
      <c r="J71" s="739"/>
      <c r="K71" s="739"/>
      <c r="L71" s="739"/>
      <c r="M71" s="740"/>
      <c r="N71" s="42"/>
      <c r="O71" s="42"/>
      <c r="P71" s="42"/>
      <c r="Q71" s="42"/>
      <c r="R71" s="97" t="s">
        <v>230</v>
      </c>
      <c r="S71" s="728"/>
    </row>
    <row r="72" spans="1:19" ht="14.1" customHeight="1" x14ac:dyDescent="0.25">
      <c r="B72" s="118"/>
    </row>
    <row r="73" spans="1:19" ht="14.1" customHeight="1" x14ac:dyDescent="0.25">
      <c r="A73" s="177"/>
      <c r="B73" s="120"/>
      <c r="C73" s="120"/>
      <c r="D73" s="120"/>
      <c r="E73" s="262" t="s">
        <v>136</v>
      </c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4"/>
    </row>
    <row r="74" spans="1:19" s="5" customFormat="1" ht="14.1" customHeight="1" x14ac:dyDescent="0.25"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</row>
    <row r="75" spans="1:19" s="174" customFormat="1" ht="14.1" customHeight="1" x14ac:dyDescent="0.25">
      <c r="A75" s="177"/>
      <c r="B75" s="142"/>
      <c r="C75" s="120"/>
      <c r="D75" s="120"/>
      <c r="F75" s="1"/>
      <c r="G75" s="1"/>
      <c r="H75" s="1"/>
      <c r="I75" s="1"/>
      <c r="J75" s="1"/>
      <c r="K75" s="1"/>
      <c r="L75" s="1"/>
      <c r="M75" s="2" t="s">
        <v>250</v>
      </c>
      <c r="N75" s="1"/>
      <c r="O75" s="225"/>
      <c r="P75" s="719" t="s">
        <v>303</v>
      </c>
      <c r="Q75" s="720"/>
      <c r="R75" s="249"/>
      <c r="S75" s="249"/>
    </row>
    <row r="76" spans="1:19" s="5" customFormat="1" ht="9" customHeight="1" x14ac:dyDescent="0.25"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</row>
    <row r="77" spans="1:19" s="5" customFormat="1" ht="14.1" customHeight="1" x14ac:dyDescent="0.25">
      <c r="B77" s="120"/>
      <c r="C77" s="128"/>
      <c r="D77" s="37"/>
      <c r="E77" s="120"/>
      <c r="F77" s="120"/>
      <c r="G77" s="120"/>
      <c r="H77" s="120"/>
      <c r="I77" s="120"/>
      <c r="J77" s="120"/>
      <c r="M77" s="92" t="s">
        <v>13</v>
      </c>
      <c r="N77" s="90"/>
      <c r="O77" s="249"/>
      <c r="P77" s="718"/>
      <c r="Q77" s="718"/>
    </row>
    <row r="78" spans="1:19" ht="14.1" customHeight="1" x14ac:dyDescent="0.25">
      <c r="M78" s="94" t="s">
        <v>142</v>
      </c>
      <c r="O78" s="120"/>
      <c r="P78" s="355"/>
      <c r="Q78" s="726"/>
    </row>
    <row r="79" spans="1:19" ht="14.1" customHeight="1" x14ac:dyDescent="0.25">
      <c r="M79" s="94" t="s">
        <v>139</v>
      </c>
      <c r="O79" s="120"/>
      <c r="P79" s="355"/>
      <c r="Q79" s="357"/>
    </row>
    <row r="80" spans="1:19" ht="14.1" customHeight="1" x14ac:dyDescent="0.25">
      <c r="M80" s="94" t="s">
        <v>141</v>
      </c>
      <c r="O80" s="120"/>
      <c r="P80" s="355"/>
      <c r="Q80" s="357"/>
    </row>
    <row r="81" spans="1:19" ht="14.1" customHeight="1" x14ac:dyDescent="0.25">
      <c r="M81" s="94" t="s">
        <v>256</v>
      </c>
      <c r="O81" s="120"/>
      <c r="P81" s="355"/>
      <c r="Q81" s="357"/>
    </row>
    <row r="82" spans="1:19" ht="14.1" customHeight="1" x14ac:dyDescent="0.25">
      <c r="M82" s="94" t="s">
        <v>140</v>
      </c>
      <c r="O82" s="120"/>
      <c r="P82" s="355"/>
      <c r="Q82" s="357"/>
    </row>
    <row r="83" spans="1:19" ht="14.1" customHeight="1" x14ac:dyDescent="0.25">
      <c r="B83" s="120"/>
      <c r="C83" s="128"/>
      <c r="D83" s="128"/>
      <c r="E83" s="120"/>
      <c r="F83" s="120"/>
      <c r="G83" s="120"/>
      <c r="H83" s="120"/>
      <c r="I83" s="120"/>
      <c r="J83" s="120"/>
      <c r="M83" s="92" t="s">
        <v>14</v>
      </c>
      <c r="O83" s="19"/>
      <c r="P83" s="718"/>
      <c r="Q83" s="718"/>
    </row>
    <row r="84" spans="1:19" ht="14.1" customHeight="1" x14ac:dyDescent="0.25">
      <c r="B84" s="20"/>
      <c r="M84" s="93" t="s">
        <v>138</v>
      </c>
      <c r="O84" s="120"/>
      <c r="P84" s="265"/>
      <c r="Q84" s="265"/>
    </row>
    <row r="85" spans="1:19" ht="14.1" customHeight="1" x14ac:dyDescent="0.25">
      <c r="B85" s="20"/>
      <c r="M85" s="93" t="s">
        <v>147</v>
      </c>
      <c r="O85" s="120"/>
      <c r="P85" s="355"/>
      <c r="Q85" s="357"/>
    </row>
    <row r="86" spans="1:19" s="5" customFormat="1" ht="14.1" customHeight="1" x14ac:dyDescent="0.25">
      <c r="B86" s="120"/>
      <c r="C86" s="128"/>
      <c r="D86" s="128"/>
      <c r="E86" s="120"/>
      <c r="F86" s="120"/>
      <c r="G86" s="120"/>
      <c r="H86" s="120"/>
      <c r="I86" s="120"/>
      <c r="J86" s="120"/>
      <c r="M86" s="92" t="s">
        <v>257</v>
      </c>
      <c r="N86" s="90"/>
      <c r="O86" s="120"/>
      <c r="P86" s="355"/>
      <c r="Q86" s="357"/>
    </row>
    <row r="87" spans="1:19" s="5" customFormat="1" ht="14.1" customHeight="1" x14ac:dyDescent="0.25">
      <c r="B87" s="120"/>
      <c r="C87" s="128"/>
      <c r="D87" s="128"/>
      <c r="E87" s="120"/>
      <c r="F87" s="120"/>
      <c r="G87" s="120"/>
      <c r="H87" s="120"/>
      <c r="I87" s="120"/>
      <c r="J87" s="120"/>
      <c r="M87" s="92" t="s">
        <v>247</v>
      </c>
      <c r="N87" s="90"/>
      <c r="O87" s="120"/>
      <c r="P87" s="355"/>
      <c r="Q87" s="357"/>
    </row>
    <row r="88" spans="1:19" s="5" customFormat="1" ht="14.1" customHeight="1" x14ac:dyDescent="0.25">
      <c r="B88" s="120"/>
      <c r="C88" s="128"/>
      <c r="D88" s="128"/>
      <c r="E88" s="120"/>
      <c r="F88" s="120"/>
      <c r="G88" s="120"/>
      <c r="H88" s="120"/>
      <c r="I88" s="120"/>
      <c r="J88" s="120"/>
      <c r="M88" s="92" t="s">
        <v>15</v>
      </c>
      <c r="N88" s="90"/>
      <c r="O88" s="120"/>
      <c r="P88" s="355"/>
      <c r="Q88" s="357"/>
    </row>
    <row r="89" spans="1:19" s="5" customFormat="1" ht="14.1" customHeight="1" x14ac:dyDescent="0.25">
      <c r="B89" s="120"/>
      <c r="C89" s="128"/>
      <c r="D89" s="128"/>
      <c r="E89" s="120"/>
      <c r="F89" s="120"/>
      <c r="G89" s="120"/>
      <c r="H89" s="120"/>
      <c r="I89" s="120"/>
      <c r="J89" s="120"/>
      <c r="M89" s="92" t="s">
        <v>28</v>
      </c>
      <c r="N89" s="90"/>
      <c r="O89" s="120"/>
      <c r="P89" s="355"/>
      <c r="Q89" s="357"/>
    </row>
    <row r="90" spans="1:19" s="5" customFormat="1" ht="14.1" customHeight="1" x14ac:dyDescent="0.25">
      <c r="B90" s="120"/>
      <c r="C90" s="128"/>
      <c r="D90" s="128"/>
      <c r="E90" s="120"/>
      <c r="F90" s="120"/>
      <c r="G90" s="120"/>
      <c r="H90" s="120"/>
      <c r="I90" s="120"/>
      <c r="J90" s="120"/>
      <c r="M90" s="92" t="s">
        <v>31</v>
      </c>
      <c r="N90" s="90"/>
      <c r="O90" s="120"/>
      <c r="P90" s="355"/>
      <c r="Q90" s="357"/>
    </row>
    <row r="91" spans="1:19" s="5" customFormat="1" ht="14.1" customHeight="1" x14ac:dyDescent="0.25">
      <c r="B91" s="120"/>
      <c r="C91" s="128"/>
      <c r="D91" s="128"/>
      <c r="E91" s="120"/>
      <c r="F91" s="120"/>
      <c r="G91" s="120"/>
      <c r="H91" s="120"/>
      <c r="I91" s="120"/>
      <c r="J91" s="120"/>
      <c r="M91" s="92" t="s">
        <v>144</v>
      </c>
      <c r="N91" s="91"/>
      <c r="O91" s="120"/>
      <c r="P91" s="355"/>
      <c r="Q91" s="357"/>
    </row>
    <row r="92" spans="1:19" s="5" customFormat="1" ht="14.1" customHeight="1" x14ac:dyDescent="0.25">
      <c r="A92" s="120"/>
      <c r="B92" s="120"/>
      <c r="C92" s="177"/>
      <c r="D92" s="280"/>
      <c r="E92" s="375"/>
      <c r="F92" s="375"/>
      <c r="G92" s="375"/>
      <c r="H92" s="375"/>
      <c r="I92" s="375"/>
      <c r="J92" s="375"/>
      <c r="K92" s="375"/>
      <c r="L92" s="375"/>
      <c r="M92" s="281"/>
      <c r="N92" s="120"/>
      <c r="O92" s="120"/>
      <c r="P92" s="120"/>
      <c r="R92" s="120"/>
      <c r="S92" s="120"/>
    </row>
    <row r="93" spans="1:19" s="5" customFormat="1" ht="14.1" customHeight="1" thickBot="1" x14ac:dyDescent="0.3">
      <c r="B93" s="120"/>
      <c r="C93" s="128"/>
      <c r="D93" s="37"/>
      <c r="E93" s="120"/>
      <c r="F93" s="120"/>
      <c r="G93" s="120"/>
      <c r="H93" s="120"/>
      <c r="I93" s="120"/>
      <c r="J93" s="120"/>
      <c r="M93" s="92"/>
      <c r="N93" s="90"/>
      <c r="O93" s="120"/>
      <c r="R93" s="120"/>
      <c r="S93" s="120"/>
    </row>
    <row r="94" spans="1:19" s="5" customFormat="1" ht="9" customHeight="1" thickTop="1" x14ac:dyDescent="0.25">
      <c r="A94" s="14"/>
      <c r="B94" s="145"/>
      <c r="C94" s="146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6"/>
      <c r="Q94" s="146"/>
      <c r="R94" s="146"/>
      <c r="S94" s="148"/>
    </row>
    <row r="95" spans="1:19" s="119" customFormat="1" ht="14.1" customHeight="1" x14ac:dyDescent="0.25">
      <c r="B95" s="226"/>
      <c r="C95" s="120"/>
      <c r="D95" s="120"/>
      <c r="E95" s="120"/>
      <c r="F95" s="120"/>
      <c r="G95" s="120"/>
      <c r="H95" s="120"/>
      <c r="I95" s="120"/>
      <c r="J95" s="218"/>
      <c r="K95" s="120"/>
      <c r="L95" s="77" t="s">
        <v>312</v>
      </c>
      <c r="M95" s="218"/>
      <c r="N95" s="265"/>
      <c r="O95" s="265"/>
      <c r="P95" s="265"/>
      <c r="Q95" s="265"/>
      <c r="R95" s="265"/>
      <c r="S95" s="153"/>
    </row>
    <row r="96" spans="1:19" s="119" customFormat="1" ht="6.75" customHeight="1" x14ac:dyDescent="0.25">
      <c r="B96" s="226"/>
      <c r="C96" s="120"/>
      <c r="D96" s="120"/>
      <c r="E96" s="120"/>
      <c r="F96" s="120"/>
      <c r="G96" s="120"/>
      <c r="H96" s="120"/>
      <c r="I96" s="120"/>
      <c r="J96" s="218"/>
      <c r="K96" s="120"/>
      <c r="L96" s="77"/>
      <c r="M96" s="249"/>
      <c r="N96" s="120"/>
      <c r="O96" s="120"/>
      <c r="P96" s="120"/>
      <c r="Q96" s="120"/>
      <c r="R96" s="120"/>
      <c r="S96" s="153"/>
    </row>
    <row r="97" spans="1:19" s="119" customFormat="1" ht="14.1" customHeight="1" x14ac:dyDescent="0.25">
      <c r="B97" s="226"/>
      <c r="C97" s="240" t="s">
        <v>304</v>
      </c>
      <c r="D97" s="122"/>
      <c r="E97" s="122"/>
      <c r="F97" s="122"/>
      <c r="G97" s="122"/>
      <c r="H97" s="122"/>
      <c r="I97" s="122"/>
      <c r="J97" s="122"/>
      <c r="K97" s="77"/>
      <c r="L97" s="670"/>
      <c r="M97" s="767"/>
      <c r="N97" s="767"/>
      <c r="O97" s="767"/>
      <c r="P97" s="767"/>
      <c r="Q97" s="767"/>
      <c r="R97" s="767"/>
      <c r="S97" s="153"/>
    </row>
    <row r="98" spans="1:19" s="14" customFormat="1" ht="9" customHeight="1" thickBot="1" x14ac:dyDescent="0.3">
      <c r="B98" s="227"/>
      <c r="C98" s="228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228"/>
      <c r="Q98" s="228"/>
      <c r="R98" s="228"/>
      <c r="S98" s="229"/>
    </row>
    <row r="99" spans="1:19" s="14" customFormat="1" ht="14.1" customHeight="1" thickTop="1" thickBot="1" x14ac:dyDescent="0.3">
      <c r="A99" s="120"/>
      <c r="B99" s="120"/>
      <c r="C99" s="2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R99" s="120"/>
      <c r="S99" s="120"/>
    </row>
    <row r="100" spans="1:19" s="14" customFormat="1" ht="9" customHeight="1" thickTop="1" x14ac:dyDescent="0.25">
      <c r="B100" s="230"/>
      <c r="C100" s="231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231"/>
      <c r="Q100" s="231"/>
      <c r="R100" s="231"/>
      <c r="S100" s="232"/>
    </row>
    <row r="101" spans="1:19" s="14" customFormat="1" ht="14.1" customHeight="1" x14ac:dyDescent="0.25">
      <c r="B101" s="233"/>
      <c r="C101" s="241" t="s">
        <v>316</v>
      </c>
      <c r="D101" s="107"/>
      <c r="E101" s="120"/>
      <c r="F101" s="120"/>
      <c r="G101" s="120"/>
      <c r="H101" s="120"/>
      <c r="I101" s="120"/>
      <c r="J101" s="120"/>
      <c r="K101" s="218"/>
      <c r="L101" s="218"/>
      <c r="M101" s="218"/>
      <c r="N101" s="90"/>
      <c r="O101" s="253"/>
      <c r="P101" s="246" t="s">
        <v>315</v>
      </c>
      <c r="Q101" s="766"/>
      <c r="R101" s="766"/>
      <c r="S101" s="239"/>
    </row>
    <row r="102" spans="1:19" s="14" customFormat="1" ht="6" customHeight="1" x14ac:dyDescent="0.25">
      <c r="A102" s="120"/>
      <c r="B102" s="233"/>
      <c r="C102" s="2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218"/>
      <c r="R102" s="120"/>
      <c r="S102" s="234"/>
    </row>
    <row r="103" spans="1:19" s="14" customFormat="1" ht="14.1" customHeight="1" x14ac:dyDescent="0.25">
      <c r="A103" s="120"/>
      <c r="B103" s="233"/>
      <c r="C103" s="36" t="s">
        <v>313</v>
      </c>
      <c r="D103" s="120"/>
      <c r="E103" s="120"/>
      <c r="F103" s="120"/>
      <c r="G103" s="120"/>
      <c r="H103" s="120"/>
      <c r="I103" s="218"/>
      <c r="K103" s="355"/>
      <c r="L103" s="356"/>
      <c r="M103" s="356"/>
      <c r="N103" s="356"/>
      <c r="O103" s="356"/>
      <c r="P103" s="356"/>
      <c r="Q103" s="356"/>
      <c r="R103" s="357"/>
      <c r="S103" s="235"/>
    </row>
    <row r="104" spans="1:19" s="14" customFormat="1" ht="9" customHeight="1" thickBot="1" x14ac:dyDescent="0.3">
      <c r="B104" s="227"/>
      <c r="C104" s="228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228"/>
      <c r="Q104" s="228"/>
      <c r="R104" s="228"/>
      <c r="S104" s="229"/>
    </row>
    <row r="105" spans="1:19" s="14" customFormat="1" ht="9" customHeight="1" thickTop="1" thickBot="1" x14ac:dyDescent="0.3"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</row>
    <row r="106" spans="1:19" s="14" customFormat="1" ht="9" customHeight="1" thickTop="1" x14ac:dyDescent="0.25">
      <c r="B106" s="230"/>
      <c r="C106" s="231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231"/>
      <c r="Q106" s="231"/>
      <c r="R106" s="231"/>
      <c r="S106" s="232"/>
    </row>
    <row r="107" spans="1:19" s="119" customFormat="1" ht="14.1" customHeight="1" x14ac:dyDescent="0.25">
      <c r="B107" s="226"/>
      <c r="C107" s="240" t="s">
        <v>314</v>
      </c>
      <c r="D107" s="122"/>
      <c r="E107" s="122"/>
      <c r="F107" s="122"/>
      <c r="G107" s="122"/>
      <c r="H107" s="122"/>
      <c r="I107" s="122"/>
      <c r="J107" s="122"/>
      <c r="K107" s="77"/>
      <c r="L107" s="605"/>
      <c r="M107" s="765"/>
      <c r="N107" s="765"/>
      <c r="O107" s="765"/>
      <c r="P107" s="765"/>
      <c r="Q107" s="765"/>
      <c r="R107" s="726"/>
      <c r="S107" s="153"/>
    </row>
    <row r="108" spans="1:19" s="20" customFormat="1" ht="8.25" customHeight="1" x14ac:dyDescent="0.25">
      <c r="B108" s="236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37"/>
      <c r="Q108" s="19"/>
      <c r="R108" s="122"/>
      <c r="S108" s="238"/>
    </row>
    <row r="109" spans="1:19" s="20" customFormat="1" ht="14.1" customHeight="1" x14ac:dyDescent="0.25">
      <c r="B109" s="236"/>
      <c r="C109" s="36" t="s">
        <v>305</v>
      </c>
      <c r="D109" s="19"/>
      <c r="E109" s="19"/>
      <c r="F109" s="19"/>
      <c r="G109" s="19"/>
      <c r="H109" s="19"/>
      <c r="I109" s="19"/>
      <c r="J109" s="19"/>
      <c r="K109" s="19"/>
      <c r="M109" s="221"/>
      <c r="N109" s="254"/>
      <c r="O109" s="116" t="s">
        <v>137</v>
      </c>
      <c r="P109" s="750"/>
      <c r="Q109" s="751"/>
      <c r="R109" s="752"/>
      <c r="S109" s="153"/>
    </row>
    <row r="110" spans="1:19" s="5" customFormat="1" ht="9" customHeight="1" thickBot="1" x14ac:dyDescent="0.3">
      <c r="A110" s="14"/>
      <c r="B110" s="149"/>
      <c r="C110" s="150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0"/>
      <c r="Q110" s="150"/>
      <c r="R110" s="150"/>
      <c r="S110" s="152"/>
    </row>
    <row r="111" spans="1:19" ht="14.1" customHeight="1" thickTop="1" thickBot="1" x14ac:dyDescent="0.3">
      <c r="R111" s="126"/>
      <c r="S111" s="126"/>
    </row>
    <row r="112" spans="1:19" ht="14.1" customHeight="1" thickBot="1" x14ac:dyDescent="0.3">
      <c r="A112" s="20"/>
      <c r="B112" s="14"/>
      <c r="C112" s="20"/>
      <c r="D112" s="47"/>
      <c r="E112" s="301" t="s">
        <v>0</v>
      </c>
      <c r="F112" s="301"/>
      <c r="G112" s="301"/>
      <c r="H112" s="301"/>
      <c r="I112" s="301"/>
      <c r="J112" s="301"/>
      <c r="K112" s="301"/>
      <c r="L112" s="301"/>
      <c r="M112" s="301"/>
      <c r="N112" s="301"/>
      <c r="O112" s="302" t="s">
        <v>99</v>
      </c>
      <c r="P112" s="303"/>
      <c r="Q112" s="303"/>
      <c r="R112" s="303"/>
      <c r="S112" s="304"/>
    </row>
    <row r="113" spans="1:19" ht="14.1" customHeight="1" thickBo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721" t="s">
        <v>86</v>
      </c>
      <c r="R113" s="721"/>
      <c r="S113" s="721"/>
    </row>
    <row r="114" spans="1:19" ht="20.100000000000001" customHeight="1" thickBot="1" x14ac:dyDescent="0.3">
      <c r="A114" s="9"/>
      <c r="B114" s="9"/>
      <c r="C114" s="9"/>
      <c r="D114" s="10"/>
      <c r="E114" s="722" t="s">
        <v>151</v>
      </c>
      <c r="F114" s="723"/>
      <c r="G114" s="723"/>
      <c r="H114" s="723"/>
      <c r="I114" s="723"/>
      <c r="J114" s="723"/>
      <c r="K114" s="723"/>
      <c r="L114" s="723"/>
      <c r="M114" s="723"/>
      <c r="N114" s="723"/>
      <c r="O114" s="723"/>
      <c r="P114" s="723"/>
      <c r="Q114" s="723"/>
      <c r="R114" s="723"/>
      <c r="S114" s="724"/>
    </row>
    <row r="115" spans="1:19" ht="13.5" customHeight="1" x14ac:dyDescent="0.25">
      <c r="A115" s="9"/>
      <c r="B115" s="9"/>
      <c r="C115" s="9"/>
      <c r="D115" s="10"/>
      <c r="E115" s="725"/>
      <c r="F115" s="725"/>
      <c r="G115" s="725"/>
      <c r="H115" s="725"/>
      <c r="I115" s="725"/>
      <c r="J115" s="725"/>
      <c r="K115" s="725"/>
      <c r="L115" s="725"/>
      <c r="M115" s="725"/>
      <c r="N115" s="725"/>
      <c r="O115" s="725"/>
      <c r="P115" s="725"/>
      <c r="Q115" s="725"/>
      <c r="R115" s="725"/>
      <c r="S115" s="725"/>
    </row>
    <row r="116" spans="1:19" ht="14.1" customHeight="1" x14ac:dyDescent="0.25">
      <c r="R116" s="69" t="s">
        <v>119</v>
      </c>
      <c r="S116" s="216">
        <f ca="1">CELL("contenu",'Demande Autoris'!Q8:S8)</f>
        <v>0</v>
      </c>
    </row>
    <row r="117" spans="1:19" ht="14.1" customHeight="1" x14ac:dyDescent="0.25">
      <c r="A117" s="9"/>
      <c r="B117" s="9"/>
      <c r="C117" s="9"/>
      <c r="D117" s="10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</row>
    <row r="118" spans="1:19" s="5" customFormat="1" ht="20.100000000000001" customHeight="1" x14ac:dyDescent="0.25">
      <c r="A118" s="177"/>
      <c r="B118" s="120"/>
      <c r="C118" s="120"/>
      <c r="D118" s="120"/>
      <c r="E118" s="741" t="s">
        <v>248</v>
      </c>
      <c r="F118" s="742"/>
      <c r="G118" s="742"/>
      <c r="H118" s="742"/>
      <c r="I118" s="742"/>
      <c r="J118" s="742"/>
      <c r="K118" s="742"/>
      <c r="L118" s="742"/>
      <c r="M118" s="742"/>
      <c r="N118" s="742"/>
      <c r="O118" s="742"/>
      <c r="P118" s="742"/>
      <c r="Q118" s="742"/>
      <c r="R118" s="742"/>
      <c r="S118" s="743"/>
    </row>
    <row r="119" spans="1:19" s="5" customFormat="1" ht="14.1" customHeight="1" x14ac:dyDescent="0.25">
      <c r="A119" s="15"/>
    </row>
    <row r="120" spans="1:19" s="5" customFormat="1" ht="14.1" customHeight="1" x14ac:dyDescent="0.25">
      <c r="A120" s="15"/>
    </row>
    <row r="121" spans="1:19" s="5" customFormat="1" ht="14.1" customHeight="1" x14ac:dyDescent="0.25">
      <c r="A121" s="3"/>
      <c r="B121" s="3"/>
      <c r="C121" s="3"/>
      <c r="D121" s="3"/>
      <c r="E121" s="4"/>
      <c r="F121" s="3"/>
      <c r="G121" s="3"/>
      <c r="H121" s="3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s="5" customFormat="1" ht="14.1" customHeight="1" x14ac:dyDescent="0.25">
      <c r="A122" s="22"/>
      <c r="B122" s="3"/>
      <c r="C122" s="747"/>
      <c r="D122" s="748"/>
      <c r="E122" s="748"/>
      <c r="F122" s="748"/>
      <c r="G122" s="749"/>
      <c r="H122" s="3"/>
      <c r="I122" s="3"/>
      <c r="J122" s="3"/>
      <c r="K122" s="26" t="s">
        <v>146</v>
      </c>
      <c r="L122" s="744"/>
      <c r="M122" s="745"/>
      <c r="N122" s="746"/>
      <c r="O122" s="3"/>
      <c r="P122" s="3"/>
      <c r="Q122" s="3"/>
      <c r="R122" s="3"/>
      <c r="S122" s="3"/>
    </row>
    <row r="123" spans="1:19" s="5" customFormat="1" ht="14.1" customHeight="1" x14ac:dyDescent="0.25">
      <c r="A123" s="3"/>
      <c r="B123" s="3"/>
      <c r="C123" s="3"/>
      <c r="D123" s="3"/>
      <c r="E123" s="3"/>
      <c r="F123" s="3"/>
      <c r="G123" s="3"/>
      <c r="H123" s="4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s="5" customFormat="1" ht="14.1" customHeight="1" x14ac:dyDescent="0.25">
      <c r="A124" s="23" t="s">
        <v>249</v>
      </c>
      <c r="B124" s="3"/>
      <c r="C124" s="3"/>
      <c r="D124" s="3"/>
      <c r="E124" s="3"/>
      <c r="F124" s="3"/>
      <c r="G124" s="3"/>
      <c r="H124" s="3"/>
      <c r="I124" s="3"/>
      <c r="J124" s="3"/>
      <c r="K124" s="27"/>
      <c r="L124" s="27"/>
      <c r="M124" s="27"/>
      <c r="N124" s="3"/>
      <c r="O124" s="3"/>
      <c r="P124" s="3"/>
      <c r="Q124" s="3"/>
      <c r="R124" s="27"/>
      <c r="S124" s="27"/>
    </row>
    <row r="125" spans="1:19" s="5" customFormat="1" ht="14.1" customHeight="1" thickBot="1" x14ac:dyDescent="0.3">
      <c r="A125" s="24" t="s">
        <v>24</v>
      </c>
      <c r="B125" s="3"/>
      <c r="C125" s="3"/>
      <c r="D125" s="3"/>
      <c r="E125" s="3"/>
      <c r="F125" s="3"/>
      <c r="G125" s="3"/>
      <c r="H125" s="3"/>
      <c r="I125" s="3"/>
      <c r="J125" s="3"/>
      <c r="K125" s="28" t="s">
        <v>25</v>
      </c>
      <c r="L125" s="28"/>
      <c r="M125" s="28"/>
      <c r="N125" s="27"/>
      <c r="O125" s="27"/>
      <c r="P125" s="27"/>
      <c r="Q125" s="27"/>
      <c r="R125" s="29"/>
      <c r="S125" s="29"/>
    </row>
    <row r="126" spans="1:19" s="5" customFormat="1" ht="14.1" customHeight="1" thickTop="1" x14ac:dyDescent="0.25">
      <c r="A126" s="705"/>
      <c r="B126" s="706"/>
      <c r="C126" s="706"/>
      <c r="D126" s="706"/>
      <c r="E126" s="706"/>
      <c r="F126" s="706"/>
      <c r="G126" s="706"/>
      <c r="H126" s="706"/>
      <c r="I126" s="753"/>
      <c r="J126" s="3"/>
      <c r="K126" s="756"/>
      <c r="L126" s="757"/>
      <c r="M126" s="757"/>
      <c r="N126" s="757"/>
      <c r="O126" s="757"/>
      <c r="P126" s="757"/>
      <c r="Q126" s="757"/>
      <c r="R126" s="757"/>
      <c r="S126" s="758"/>
    </row>
    <row r="127" spans="1:19" s="5" customFormat="1" ht="14.1" customHeight="1" x14ac:dyDescent="0.25">
      <c r="A127" s="709"/>
      <c r="B127" s="328"/>
      <c r="C127" s="328"/>
      <c r="D127" s="328"/>
      <c r="E127" s="328"/>
      <c r="F127" s="328"/>
      <c r="G127" s="328"/>
      <c r="H127" s="328"/>
      <c r="I127" s="754"/>
      <c r="J127" s="3"/>
      <c r="K127" s="759"/>
      <c r="L127" s="760"/>
      <c r="M127" s="760"/>
      <c r="N127" s="760"/>
      <c r="O127" s="760"/>
      <c r="P127" s="760"/>
      <c r="Q127" s="760"/>
      <c r="R127" s="760"/>
      <c r="S127" s="761"/>
    </row>
    <row r="128" spans="1:19" s="5" customFormat="1" ht="14.1" customHeight="1" x14ac:dyDescent="0.25">
      <c r="A128" s="709"/>
      <c r="B128" s="328"/>
      <c r="C128" s="328"/>
      <c r="D128" s="328"/>
      <c r="E128" s="328"/>
      <c r="F128" s="328"/>
      <c r="G128" s="328"/>
      <c r="H128" s="328"/>
      <c r="I128" s="754"/>
      <c r="J128" s="3"/>
      <c r="K128" s="759"/>
      <c r="L128" s="760"/>
      <c r="M128" s="760"/>
      <c r="N128" s="760"/>
      <c r="O128" s="760"/>
      <c r="P128" s="760"/>
      <c r="Q128" s="760"/>
      <c r="R128" s="760"/>
      <c r="S128" s="761"/>
    </row>
    <row r="129" spans="1:20" s="5" customFormat="1" ht="14.1" customHeight="1" x14ac:dyDescent="0.25">
      <c r="A129" s="709"/>
      <c r="B129" s="328"/>
      <c r="C129" s="328"/>
      <c r="D129" s="328"/>
      <c r="E129" s="328"/>
      <c r="F129" s="328"/>
      <c r="G129" s="328"/>
      <c r="H129" s="328"/>
      <c r="I129" s="754"/>
      <c r="J129" s="3"/>
      <c r="K129" s="759"/>
      <c r="L129" s="760"/>
      <c r="M129" s="760"/>
      <c r="N129" s="760"/>
      <c r="O129" s="760"/>
      <c r="P129" s="760"/>
      <c r="Q129" s="760"/>
      <c r="R129" s="760"/>
      <c r="S129" s="761"/>
    </row>
    <row r="130" spans="1:20" s="5" customFormat="1" ht="14.1" customHeight="1" thickBot="1" x14ac:dyDescent="0.3">
      <c r="A130" s="712"/>
      <c r="B130" s="713"/>
      <c r="C130" s="713"/>
      <c r="D130" s="713"/>
      <c r="E130" s="713"/>
      <c r="F130" s="713"/>
      <c r="G130" s="713"/>
      <c r="H130" s="713"/>
      <c r="I130" s="755"/>
      <c r="J130" s="3"/>
      <c r="K130" s="762"/>
      <c r="L130" s="763"/>
      <c r="M130" s="763"/>
      <c r="N130" s="763"/>
      <c r="O130" s="763"/>
      <c r="P130" s="763"/>
      <c r="Q130" s="763"/>
      <c r="R130" s="763"/>
      <c r="S130" s="764"/>
    </row>
    <row r="131" spans="1:20" s="5" customFormat="1" ht="14.1" customHeight="1" thickTop="1" x14ac:dyDescent="0.25">
      <c r="A131" s="2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20" s="5" customFormat="1" ht="14.1" customHeight="1" x14ac:dyDescent="0.25"/>
    <row r="133" spans="1:20" s="5" customFormat="1" ht="20.100000000000001" customHeight="1" x14ac:dyDescent="0.25">
      <c r="A133" s="177"/>
      <c r="B133" s="120"/>
      <c r="C133" s="120"/>
      <c r="D133" s="120"/>
      <c r="E133" s="741" t="s">
        <v>251</v>
      </c>
      <c r="F133" s="742"/>
      <c r="G133" s="742"/>
      <c r="H133" s="742"/>
      <c r="I133" s="742"/>
      <c r="J133" s="742"/>
      <c r="K133" s="742"/>
      <c r="L133" s="742"/>
      <c r="M133" s="742"/>
      <c r="N133" s="742"/>
      <c r="O133" s="742"/>
      <c r="P133" s="742"/>
      <c r="Q133" s="742"/>
      <c r="R133" s="742"/>
      <c r="S133" s="743"/>
    </row>
    <row r="134" spans="1:20" s="14" customFormat="1" ht="20.100000000000001" customHeight="1" x14ac:dyDescent="0.25">
      <c r="A134" s="177"/>
      <c r="B134" s="120"/>
      <c r="C134" s="120"/>
      <c r="D134" s="12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20" s="5" customFormat="1" ht="14.1" customHeight="1" x14ac:dyDescent="0.25">
      <c r="A135" s="4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</row>
    <row r="136" spans="1:20" s="25" customFormat="1" ht="14.1" customHeight="1" x14ac:dyDescent="0.25">
      <c r="A136" s="143" t="s">
        <v>252</v>
      </c>
      <c r="B136" s="143"/>
      <c r="C136" s="143"/>
      <c r="D136" s="143"/>
      <c r="E136" s="143"/>
      <c r="F136" s="143"/>
      <c r="G136" s="143"/>
      <c r="H136" s="143"/>
      <c r="I136" s="143"/>
      <c r="J136" s="143"/>
      <c r="K136" s="51" t="s">
        <v>146</v>
      </c>
      <c r="L136" s="744"/>
      <c r="M136" s="745"/>
      <c r="N136" s="746"/>
      <c r="O136" s="143"/>
      <c r="P136" s="143"/>
      <c r="Q136" s="143"/>
      <c r="R136" s="143"/>
      <c r="S136" s="143"/>
      <c r="T136" s="6"/>
    </row>
    <row r="137" spans="1:20" s="25" customFormat="1" ht="14.1" customHeight="1" x14ac:dyDescent="0.25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51"/>
      <c r="L137" s="143"/>
      <c r="M137" s="143"/>
      <c r="N137" s="143"/>
      <c r="O137" s="143"/>
      <c r="P137" s="143"/>
      <c r="Q137" s="143"/>
      <c r="R137" s="143"/>
      <c r="S137" s="143"/>
      <c r="T137" s="6"/>
    </row>
    <row r="138" spans="1:20" s="5" customFormat="1" ht="14.1" customHeight="1" x14ac:dyDescent="0.25">
      <c r="A138" s="165" t="s">
        <v>271</v>
      </c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</row>
    <row r="139" spans="1:20" s="5" customFormat="1" ht="14.1" customHeight="1" x14ac:dyDescent="0.25">
      <c r="A139" s="705"/>
      <c r="B139" s="706"/>
      <c r="C139" s="706"/>
      <c r="D139" s="706"/>
      <c r="E139" s="706"/>
      <c r="F139" s="706"/>
      <c r="G139" s="706"/>
      <c r="H139" s="706"/>
      <c r="I139" s="706"/>
      <c r="J139" s="707"/>
      <c r="K139" s="707"/>
      <c r="L139" s="707"/>
      <c r="M139" s="707"/>
      <c r="N139" s="707"/>
      <c r="O139" s="707"/>
      <c r="P139" s="707"/>
      <c r="Q139" s="707"/>
      <c r="R139" s="707"/>
      <c r="S139" s="708"/>
    </row>
    <row r="140" spans="1:20" s="5" customFormat="1" ht="14.1" customHeight="1" x14ac:dyDescent="0.25">
      <c r="A140" s="709"/>
      <c r="B140" s="328"/>
      <c r="C140" s="328"/>
      <c r="D140" s="328"/>
      <c r="E140" s="328"/>
      <c r="F140" s="328"/>
      <c r="G140" s="328"/>
      <c r="H140" s="328"/>
      <c r="I140" s="328"/>
      <c r="J140" s="710"/>
      <c r="K140" s="710"/>
      <c r="L140" s="710"/>
      <c r="M140" s="710"/>
      <c r="N140" s="710"/>
      <c r="O140" s="710"/>
      <c r="P140" s="710"/>
      <c r="Q140" s="710"/>
      <c r="R140" s="710"/>
      <c r="S140" s="711"/>
    </row>
    <row r="141" spans="1:20" s="5" customFormat="1" ht="14.1" customHeight="1" x14ac:dyDescent="0.25">
      <c r="A141" s="709"/>
      <c r="B141" s="328"/>
      <c r="C141" s="328"/>
      <c r="D141" s="328"/>
      <c r="E141" s="328"/>
      <c r="F141" s="328"/>
      <c r="G141" s="328"/>
      <c r="H141" s="328"/>
      <c r="I141" s="328"/>
      <c r="J141" s="710"/>
      <c r="K141" s="710"/>
      <c r="L141" s="710"/>
      <c r="M141" s="710"/>
      <c r="N141" s="710"/>
      <c r="O141" s="710"/>
      <c r="P141" s="710"/>
      <c r="Q141" s="710"/>
      <c r="R141" s="710"/>
      <c r="S141" s="711"/>
    </row>
    <row r="142" spans="1:20" s="5" customFormat="1" ht="14.1" customHeight="1" x14ac:dyDescent="0.25">
      <c r="A142" s="709"/>
      <c r="B142" s="328"/>
      <c r="C142" s="328"/>
      <c r="D142" s="328"/>
      <c r="E142" s="328"/>
      <c r="F142" s="328"/>
      <c r="G142" s="328"/>
      <c r="H142" s="328"/>
      <c r="I142" s="328"/>
      <c r="J142" s="710"/>
      <c r="K142" s="710"/>
      <c r="L142" s="710"/>
      <c r="M142" s="710"/>
      <c r="N142" s="710"/>
      <c r="O142" s="710"/>
      <c r="P142" s="710"/>
      <c r="Q142" s="710"/>
      <c r="R142" s="710"/>
      <c r="S142" s="711"/>
    </row>
    <row r="143" spans="1:20" s="5" customFormat="1" ht="14.1" customHeight="1" x14ac:dyDescent="0.25">
      <c r="A143" s="712"/>
      <c r="B143" s="713"/>
      <c r="C143" s="713"/>
      <c r="D143" s="713"/>
      <c r="E143" s="713"/>
      <c r="F143" s="713"/>
      <c r="G143" s="713"/>
      <c r="H143" s="713"/>
      <c r="I143" s="713"/>
      <c r="J143" s="714"/>
      <c r="K143" s="714"/>
      <c r="L143" s="714"/>
      <c r="M143" s="714"/>
      <c r="N143" s="714"/>
      <c r="O143" s="714"/>
      <c r="P143" s="714"/>
      <c r="Q143" s="714"/>
      <c r="R143" s="714"/>
      <c r="S143" s="715"/>
    </row>
    <row r="144" spans="1:20" s="5" customFormat="1" ht="14.1" customHeight="1" x14ac:dyDescent="0.25">
      <c r="A144" s="4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</row>
    <row r="145" spans="1:19" ht="14.1" customHeight="1" x14ac:dyDescent="0.25"/>
    <row r="146" spans="1:19" ht="14.1" customHeight="1" x14ac:dyDescent="0.25"/>
    <row r="147" spans="1:19" ht="14.1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</row>
    <row r="148" spans="1:19" ht="14.1" customHeight="1" x14ac:dyDescent="0.25">
      <c r="A148" s="144" t="s">
        <v>253</v>
      </c>
      <c r="B148" s="144"/>
      <c r="C148" s="144"/>
      <c r="D148" s="144"/>
      <c r="E148" s="144"/>
      <c r="F148" s="144"/>
      <c r="G148" s="144"/>
      <c r="H148" s="144"/>
      <c r="I148" s="144"/>
      <c r="J148" s="144"/>
      <c r="K148" s="164" t="s">
        <v>146</v>
      </c>
      <c r="L148" s="744"/>
      <c r="M148" s="745"/>
      <c r="N148" s="746"/>
      <c r="O148" s="144"/>
      <c r="P148" s="144"/>
      <c r="Q148" s="144"/>
      <c r="R148" s="144"/>
      <c r="S148" s="144"/>
    </row>
    <row r="149" spans="1:19" ht="14.1" customHeight="1" x14ac:dyDescent="0.25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</row>
    <row r="150" spans="1:19" ht="14.1" customHeight="1" x14ac:dyDescent="0.25">
      <c r="A150" s="164" t="s">
        <v>271</v>
      </c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</row>
    <row r="151" spans="1:19" ht="14.1" customHeight="1" x14ac:dyDescent="0.25">
      <c r="A151" s="705"/>
      <c r="B151" s="706"/>
      <c r="C151" s="706"/>
      <c r="D151" s="706"/>
      <c r="E151" s="706"/>
      <c r="F151" s="706"/>
      <c r="G151" s="706"/>
      <c r="H151" s="706"/>
      <c r="I151" s="706"/>
      <c r="J151" s="707"/>
      <c r="K151" s="707"/>
      <c r="L151" s="707"/>
      <c r="M151" s="707"/>
      <c r="N151" s="707"/>
      <c r="O151" s="707"/>
      <c r="P151" s="707"/>
      <c r="Q151" s="707"/>
      <c r="R151" s="707"/>
      <c r="S151" s="708"/>
    </row>
    <row r="152" spans="1:19" ht="14.1" customHeight="1" x14ac:dyDescent="0.25">
      <c r="A152" s="709"/>
      <c r="B152" s="328"/>
      <c r="C152" s="328"/>
      <c r="D152" s="328"/>
      <c r="E152" s="328"/>
      <c r="F152" s="328"/>
      <c r="G152" s="328"/>
      <c r="H152" s="328"/>
      <c r="I152" s="328"/>
      <c r="J152" s="710"/>
      <c r="K152" s="710"/>
      <c r="L152" s="710"/>
      <c r="M152" s="710"/>
      <c r="N152" s="710"/>
      <c r="O152" s="710"/>
      <c r="P152" s="710"/>
      <c r="Q152" s="710"/>
      <c r="R152" s="710"/>
      <c r="S152" s="711"/>
    </row>
    <row r="153" spans="1:19" ht="14.1" customHeight="1" x14ac:dyDescent="0.25">
      <c r="A153" s="709"/>
      <c r="B153" s="328"/>
      <c r="C153" s="328"/>
      <c r="D153" s="328"/>
      <c r="E153" s="328"/>
      <c r="F153" s="328"/>
      <c r="G153" s="328"/>
      <c r="H153" s="328"/>
      <c r="I153" s="328"/>
      <c r="J153" s="710"/>
      <c r="K153" s="710"/>
      <c r="L153" s="710"/>
      <c r="M153" s="710"/>
      <c r="N153" s="710"/>
      <c r="O153" s="710"/>
      <c r="P153" s="710"/>
      <c r="Q153" s="710"/>
      <c r="R153" s="710"/>
      <c r="S153" s="711"/>
    </row>
    <row r="154" spans="1:19" ht="14.1" customHeight="1" x14ac:dyDescent="0.25">
      <c r="A154" s="709"/>
      <c r="B154" s="328"/>
      <c r="C154" s="328"/>
      <c r="D154" s="328"/>
      <c r="E154" s="328"/>
      <c r="F154" s="328"/>
      <c r="G154" s="328"/>
      <c r="H154" s="328"/>
      <c r="I154" s="328"/>
      <c r="J154" s="710"/>
      <c r="K154" s="710"/>
      <c r="L154" s="710"/>
      <c r="M154" s="710"/>
      <c r="N154" s="710"/>
      <c r="O154" s="710"/>
      <c r="P154" s="710"/>
      <c r="Q154" s="710"/>
      <c r="R154" s="710"/>
      <c r="S154" s="711"/>
    </row>
    <row r="155" spans="1:19" ht="14.1" customHeight="1" x14ac:dyDescent="0.25">
      <c r="A155" s="712"/>
      <c r="B155" s="713"/>
      <c r="C155" s="713"/>
      <c r="D155" s="713"/>
      <c r="E155" s="713"/>
      <c r="F155" s="713"/>
      <c r="G155" s="713"/>
      <c r="H155" s="713"/>
      <c r="I155" s="713"/>
      <c r="J155" s="714"/>
      <c r="K155" s="714"/>
      <c r="L155" s="714"/>
      <c r="M155" s="714"/>
      <c r="N155" s="714"/>
      <c r="O155" s="714"/>
      <c r="P155" s="714"/>
      <c r="Q155" s="714"/>
      <c r="R155" s="714"/>
      <c r="S155" s="715"/>
    </row>
    <row r="156" spans="1:19" ht="14.1" customHeight="1" x14ac:dyDescent="0.25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</row>
    <row r="157" spans="1:19" ht="14.1" customHeight="1" x14ac:dyDescent="0.25"/>
    <row r="158" spans="1:19" ht="14.1" customHeight="1" x14ac:dyDescent="0.25"/>
    <row r="159" spans="1:19" ht="14.1" customHeight="1" x14ac:dyDescent="0.25"/>
    <row r="160" spans="1:19" ht="14.1" customHeight="1" x14ac:dyDescent="0.25"/>
    <row r="161" ht="14.1" customHeight="1" x14ac:dyDescent="0.25"/>
    <row r="162" ht="14.1" customHeight="1" x14ac:dyDescent="0.25"/>
    <row r="163" ht="14.1" customHeight="1" x14ac:dyDescent="0.25"/>
    <row r="164" ht="14.1" customHeight="1" x14ac:dyDescent="0.25"/>
    <row r="165" ht="14.1" customHeight="1" x14ac:dyDescent="0.25"/>
  </sheetData>
  <sheetProtection algorithmName="SHA-512" hashValue="GP81lIP3Rq188A4m5fU5jDO5PLOandzjFyWMS7D+7UPlw1cguBBTcL8CYHk7d/YneBVVMKM/Vn2Ij4RrwI+0bw==" saltValue="PsMH1Gr6oG2vD5ZPbwwDiA==" spinCount="100000" sheet="1" selectLockedCells="1"/>
  <mergeCells count="83">
    <mergeCell ref="L107:R107"/>
    <mergeCell ref="P79:Q79"/>
    <mergeCell ref="P80:Q80"/>
    <mergeCell ref="P81:Q81"/>
    <mergeCell ref="P82:Q82"/>
    <mergeCell ref="P84:Q84"/>
    <mergeCell ref="P86:Q86"/>
    <mergeCell ref="P88:Q88"/>
    <mergeCell ref="P91:Q91"/>
    <mergeCell ref="K103:R103"/>
    <mergeCell ref="D92:M92"/>
    <mergeCell ref="Q101:R101"/>
    <mergeCell ref="L97:R97"/>
    <mergeCell ref="N95:R95"/>
    <mergeCell ref="P87:Q87"/>
    <mergeCell ref="B36:R37"/>
    <mergeCell ref="E133:S133"/>
    <mergeCell ref="L148:N148"/>
    <mergeCell ref="L136:N136"/>
    <mergeCell ref="E118:S118"/>
    <mergeCell ref="L122:N122"/>
    <mergeCell ref="C122:G122"/>
    <mergeCell ref="A139:S143"/>
    <mergeCell ref="P109:R109"/>
    <mergeCell ref="A126:I130"/>
    <mergeCell ref="K126:S130"/>
    <mergeCell ref="E112:N112"/>
    <mergeCell ref="O112:S112"/>
    <mergeCell ref="Q113:S113"/>
    <mergeCell ref="E114:S114"/>
    <mergeCell ref="E115:S115"/>
    <mergeCell ref="E29:S29"/>
    <mergeCell ref="F32:R32"/>
    <mergeCell ref="F33:R33"/>
    <mergeCell ref="F34:R34"/>
    <mergeCell ref="F35:R35"/>
    <mergeCell ref="E70:M71"/>
    <mergeCell ref="S70:S71"/>
    <mergeCell ref="P85:Q85"/>
    <mergeCell ref="E59:S59"/>
    <mergeCell ref="S43:S45"/>
    <mergeCell ref="E1:N1"/>
    <mergeCell ref="O1:S1"/>
    <mergeCell ref="Q2:S2"/>
    <mergeCell ref="E3:S3"/>
    <mergeCell ref="E4:S4"/>
    <mergeCell ref="L7:S7"/>
    <mergeCell ref="L10:S10"/>
    <mergeCell ref="G12:J12"/>
    <mergeCell ref="G14:S14"/>
    <mergeCell ref="G15:S15"/>
    <mergeCell ref="G16:S16"/>
    <mergeCell ref="E52:N52"/>
    <mergeCell ref="O52:S52"/>
    <mergeCell ref="S65:S66"/>
    <mergeCell ref="S36:S37"/>
    <mergeCell ref="G18:S18"/>
    <mergeCell ref="G25:S25"/>
    <mergeCell ref="G17:S17"/>
    <mergeCell ref="H26:J26"/>
    <mergeCell ref="L26:N26"/>
    <mergeCell ref="G20:S20"/>
    <mergeCell ref="G21:S21"/>
    <mergeCell ref="G22:S22"/>
    <mergeCell ref="G23:S23"/>
    <mergeCell ref="G24:S24"/>
    <mergeCell ref="B65:R66"/>
    <mergeCell ref="A151:S155"/>
    <mergeCell ref="B38:R39"/>
    <mergeCell ref="S38:S39"/>
    <mergeCell ref="A40:R41"/>
    <mergeCell ref="S40:S41"/>
    <mergeCell ref="A43:R45"/>
    <mergeCell ref="P83:Q83"/>
    <mergeCell ref="P75:Q75"/>
    <mergeCell ref="Q53:S53"/>
    <mergeCell ref="E54:S54"/>
    <mergeCell ref="E55:S55"/>
    <mergeCell ref="E73:S73"/>
    <mergeCell ref="P77:Q77"/>
    <mergeCell ref="P78:Q78"/>
    <mergeCell ref="P89:Q89"/>
    <mergeCell ref="P90:Q90"/>
  </mergeCells>
  <phoneticPr fontId="3" type="noConversion"/>
  <dataValidations count="6">
    <dataValidation type="list" allowBlank="1" showInputMessage="1" showErrorMessage="1" sqref="N109" xr:uid="{00000000-0002-0000-0A00-000000000000}">
      <formula1>"-,OUI,NON"</formula1>
    </dataValidation>
    <dataValidation type="list" allowBlank="1" showInputMessage="1" showErrorMessage="1" sqref="C122:G122" xr:uid="{00000000-0002-0000-0A00-000001000000}">
      <formula1>"ACCORD,REFUS"</formula1>
    </dataValidation>
    <dataValidation type="list" allowBlank="1" showInputMessage="1" showErrorMessage="1" sqref="B102:B103 B99" xr:uid="{00000000-0002-0000-0A00-000003000000}">
      <formula1>"oui,-"</formula1>
    </dataValidation>
    <dataValidation type="list" allowBlank="1" showInputMessage="1" showErrorMessage="1" sqref="R95 Q95 N95:P95" xr:uid="{00000000-0002-0000-0A00-000004000000}">
      <formula1>"Complet,Incomplet"</formula1>
    </dataValidation>
    <dataValidation type="list" allowBlank="1" showInputMessage="1" showErrorMessage="1" sqref="P84:Q86 P91:Q91 P79:Q82 P87:P90 Q88:Q90" xr:uid="{00000000-0002-0000-0A00-000006000000}">
      <formula1>"OK,à revoir,manquant,-"</formula1>
    </dataValidation>
    <dataValidation type="list" allowBlank="1" showInputMessage="1" showErrorMessage="1" sqref="P78:Q78 O101" xr:uid="{070DCC03-D386-4EEF-8055-63B8A9C4FA14}">
      <formula1>"OUI,NON"</formula1>
    </dataValidation>
  </dataValidations>
  <pageMargins left="0.35433070866141736" right="0.35433070866141736" top="0.51181102362204722" bottom="0.51181102362204722" header="0.2" footer="0.2"/>
  <pageSetup paperSize="9" orientation="portrait" r:id="rId1"/>
  <headerFooter alignWithMargins="0"/>
  <ignoredErrors>
    <ignoredError sqref="S32:S35 S64:S65 S70 E70 S61:S63 S67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08"/>
  <sheetViews>
    <sheetView zoomScale="150" zoomScaleNormal="150" workbookViewId="0">
      <selection activeCell="P24" sqref="P24:S24"/>
    </sheetView>
  </sheetViews>
  <sheetFormatPr baseColWidth="10" defaultColWidth="10.875" defaultRowHeight="15.75" x14ac:dyDescent="0.25"/>
  <cols>
    <col min="1" max="19" width="4.625" style="7" customWidth="1"/>
    <col min="20" max="16384" width="10.875" style="7"/>
  </cols>
  <sheetData>
    <row r="1" spans="1:19" ht="14.1" customHeight="1" thickBot="1" x14ac:dyDescent="0.3">
      <c r="A1" s="20"/>
      <c r="B1" s="14"/>
      <c r="C1" s="20"/>
      <c r="D1" s="47"/>
      <c r="E1" s="301" t="s">
        <v>0</v>
      </c>
      <c r="F1" s="301"/>
      <c r="G1" s="301"/>
      <c r="H1" s="301"/>
      <c r="I1" s="301"/>
      <c r="J1" s="301"/>
      <c r="K1" s="301"/>
      <c r="L1" s="301"/>
      <c r="M1" s="301"/>
      <c r="N1" s="301"/>
      <c r="O1" s="302" t="s">
        <v>100</v>
      </c>
      <c r="P1" s="303"/>
      <c r="Q1" s="303"/>
      <c r="R1" s="303"/>
      <c r="S1" s="304"/>
    </row>
    <row r="2" spans="1:19" ht="14.1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721" t="s">
        <v>279</v>
      </c>
      <c r="R2" s="721"/>
      <c r="S2" s="721"/>
    </row>
    <row r="3" spans="1:19" ht="20.100000000000001" customHeight="1" thickBot="1" x14ac:dyDescent="0.3">
      <c r="A3" s="9"/>
      <c r="B3" s="9"/>
      <c r="C3" s="9"/>
      <c r="D3" s="10"/>
      <c r="E3" s="631" t="s">
        <v>281</v>
      </c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452"/>
    </row>
    <row r="4" spans="1:19" ht="14.1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9" ht="14.1" customHeight="1" x14ac:dyDescent="0.25">
      <c r="A5" s="9"/>
      <c r="B5" s="9"/>
      <c r="C5" s="9"/>
      <c r="D5" s="9"/>
      <c r="E5" s="795" t="s">
        <v>258</v>
      </c>
      <c r="F5" s="796"/>
      <c r="G5" s="796"/>
      <c r="H5" s="796"/>
      <c r="I5" s="796"/>
      <c r="J5" s="796"/>
      <c r="K5" s="796"/>
      <c r="L5" s="796"/>
      <c r="M5" s="796"/>
      <c r="N5" s="796"/>
      <c r="O5" s="796"/>
      <c r="P5" s="796"/>
      <c r="Q5" s="796"/>
      <c r="R5" s="796"/>
      <c r="S5" s="797"/>
    </row>
    <row r="6" spans="1:19" ht="14.1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9" ht="14.1" customHeight="1" x14ac:dyDescent="0.25">
      <c r="A7" s="774" t="s">
        <v>36</v>
      </c>
      <c r="B7" s="775"/>
      <c r="C7" s="775"/>
      <c r="D7" s="775"/>
      <c r="E7" s="775"/>
      <c r="F7" s="775"/>
      <c r="G7" s="775"/>
      <c r="H7" s="775"/>
      <c r="I7" s="776"/>
      <c r="J7" s="9"/>
      <c r="K7" s="774" t="s">
        <v>37</v>
      </c>
      <c r="L7" s="775"/>
      <c r="M7" s="775"/>
      <c r="N7" s="775"/>
      <c r="O7" s="775"/>
      <c r="P7" s="775"/>
      <c r="Q7" s="775"/>
      <c r="R7" s="775"/>
      <c r="S7" s="776"/>
    </row>
    <row r="8" spans="1:19" ht="14.1" customHeight="1" x14ac:dyDescent="0.25">
      <c r="A8" s="788" t="s">
        <v>38</v>
      </c>
      <c r="B8" s="789"/>
      <c r="C8" s="789"/>
      <c r="D8" s="789"/>
      <c r="E8" s="789"/>
      <c r="F8" s="789"/>
      <c r="G8" s="789"/>
      <c r="H8" s="789"/>
      <c r="I8" s="790"/>
      <c r="J8" s="9"/>
      <c r="K8" s="788" t="s">
        <v>39</v>
      </c>
      <c r="L8" s="789"/>
      <c r="M8" s="789"/>
      <c r="N8" s="789"/>
      <c r="O8" s="789"/>
      <c r="P8" s="789"/>
      <c r="Q8" s="789"/>
      <c r="R8" s="789"/>
      <c r="S8" s="790"/>
    </row>
    <row r="9" spans="1:19" ht="14.1" customHeight="1" x14ac:dyDescent="0.25">
      <c r="A9" s="800" t="s">
        <v>40</v>
      </c>
      <c r="B9" s="800"/>
      <c r="C9" s="800"/>
      <c r="D9" s="800"/>
      <c r="E9" s="800"/>
      <c r="F9" s="800" t="s">
        <v>41</v>
      </c>
      <c r="G9" s="800"/>
      <c r="H9" s="800"/>
      <c r="I9" s="800"/>
      <c r="J9" s="9"/>
      <c r="K9" s="791" t="s">
        <v>40</v>
      </c>
      <c r="L9" s="791"/>
      <c r="M9" s="791"/>
      <c r="N9" s="791"/>
      <c r="O9" s="791"/>
      <c r="P9" s="791" t="s">
        <v>41</v>
      </c>
      <c r="Q9" s="791"/>
      <c r="R9" s="791"/>
      <c r="S9" s="791"/>
    </row>
    <row r="10" spans="1:19" ht="14.1" customHeight="1" x14ac:dyDescent="0.25">
      <c r="A10" s="783" t="s">
        <v>42</v>
      </c>
      <c r="B10" s="784"/>
      <c r="C10" s="784"/>
      <c r="D10" s="784"/>
      <c r="E10" s="785"/>
      <c r="F10" s="801" t="s">
        <v>317</v>
      </c>
      <c r="G10" s="802"/>
      <c r="H10" s="802"/>
      <c r="I10" s="803"/>
      <c r="J10" s="9"/>
      <c r="K10" s="783" t="s">
        <v>42</v>
      </c>
      <c r="L10" s="784"/>
      <c r="M10" s="784"/>
      <c r="N10" s="784"/>
      <c r="O10" s="785"/>
      <c r="P10" s="801" t="s">
        <v>317</v>
      </c>
      <c r="Q10" s="802"/>
      <c r="R10" s="802"/>
      <c r="S10" s="803"/>
    </row>
    <row r="11" spans="1:19" ht="14.1" customHeight="1" x14ac:dyDescent="0.25">
      <c r="A11" s="771" t="s">
        <v>43</v>
      </c>
      <c r="B11" s="772"/>
      <c r="C11" s="772"/>
      <c r="D11" s="772"/>
      <c r="E11" s="773"/>
      <c r="F11" s="771" t="s">
        <v>44</v>
      </c>
      <c r="G11" s="772"/>
      <c r="H11" s="772"/>
      <c r="I11" s="773"/>
      <c r="J11" s="9"/>
      <c r="K11" s="771" t="s">
        <v>43</v>
      </c>
      <c r="L11" s="772"/>
      <c r="M11" s="772"/>
      <c r="N11" s="772"/>
      <c r="O11" s="773"/>
      <c r="P11" s="771" t="s">
        <v>44</v>
      </c>
      <c r="Q11" s="772"/>
      <c r="R11" s="772"/>
      <c r="S11" s="773"/>
    </row>
    <row r="12" spans="1:19" ht="14.1" customHeight="1" x14ac:dyDescent="0.25">
      <c r="A12" s="768" t="s">
        <v>45</v>
      </c>
      <c r="B12" s="769"/>
      <c r="C12" s="769"/>
      <c r="D12" s="769"/>
      <c r="E12" s="770"/>
      <c r="F12" s="768" t="s">
        <v>46</v>
      </c>
      <c r="G12" s="769"/>
      <c r="H12" s="769"/>
      <c r="I12" s="770"/>
      <c r="J12" s="9"/>
      <c r="K12" s="768" t="s">
        <v>64</v>
      </c>
      <c r="L12" s="769"/>
      <c r="M12" s="769"/>
      <c r="N12" s="769"/>
      <c r="O12" s="770"/>
      <c r="P12" s="768" t="s">
        <v>46</v>
      </c>
      <c r="Q12" s="769"/>
      <c r="R12" s="769"/>
      <c r="S12" s="770"/>
    </row>
    <row r="13" spans="1:19" ht="14.1" customHeight="1" x14ac:dyDescent="0.25">
      <c r="A13" s="771" t="s">
        <v>47</v>
      </c>
      <c r="B13" s="772"/>
      <c r="C13" s="772"/>
      <c r="D13" s="772"/>
      <c r="E13" s="773"/>
      <c r="F13" s="771"/>
      <c r="G13" s="772"/>
      <c r="H13" s="772"/>
      <c r="I13" s="773"/>
      <c r="J13" s="9"/>
      <c r="K13" s="771" t="s">
        <v>259</v>
      </c>
      <c r="L13" s="772"/>
      <c r="M13" s="772"/>
      <c r="N13" s="772"/>
      <c r="O13" s="773"/>
      <c r="P13" s="771"/>
      <c r="Q13" s="772"/>
      <c r="R13" s="772"/>
      <c r="S13" s="773"/>
    </row>
    <row r="14" spans="1:19" ht="14.1" customHeight="1" x14ac:dyDescent="0.25">
      <c r="A14" s="786" t="s">
        <v>260</v>
      </c>
      <c r="B14" s="787"/>
      <c r="C14" s="787"/>
      <c r="D14" s="787"/>
      <c r="E14" s="787"/>
      <c r="F14" s="787"/>
      <c r="G14" s="787"/>
      <c r="H14" s="787"/>
      <c r="I14" s="787"/>
      <c r="J14" s="787"/>
      <c r="K14" s="787"/>
      <c r="L14" s="787"/>
      <c r="M14" s="787"/>
      <c r="N14" s="787"/>
      <c r="O14" s="787"/>
      <c r="P14" s="787"/>
      <c r="Q14" s="787"/>
      <c r="R14" s="787"/>
      <c r="S14" s="787"/>
    </row>
    <row r="15" spans="1:19" ht="14.1" customHeight="1" x14ac:dyDescent="0.25">
      <c r="A15" s="787"/>
      <c r="B15" s="787"/>
      <c r="C15" s="787"/>
      <c r="D15" s="787"/>
      <c r="E15" s="787"/>
      <c r="F15" s="787"/>
      <c r="G15" s="787"/>
      <c r="H15" s="787"/>
      <c r="I15" s="787"/>
      <c r="J15" s="787"/>
      <c r="K15" s="787"/>
      <c r="L15" s="787"/>
      <c r="M15" s="787"/>
      <c r="N15" s="787"/>
      <c r="O15" s="787"/>
      <c r="P15" s="787"/>
      <c r="Q15" s="787"/>
      <c r="R15" s="787"/>
      <c r="S15" s="787"/>
    </row>
    <row r="16" spans="1:19" ht="14.1" customHeight="1" x14ac:dyDescent="0.25">
      <c r="A16" s="786" t="s">
        <v>264</v>
      </c>
      <c r="B16" s="787"/>
      <c r="C16" s="787"/>
      <c r="D16" s="787"/>
      <c r="E16" s="787"/>
      <c r="F16" s="787"/>
      <c r="G16" s="787"/>
      <c r="H16" s="787"/>
      <c r="I16" s="787"/>
      <c r="J16" s="787"/>
      <c r="K16" s="787"/>
      <c r="L16" s="787"/>
      <c r="M16" s="787"/>
      <c r="N16" s="787"/>
      <c r="O16" s="787"/>
      <c r="P16" s="787"/>
      <c r="Q16" s="787"/>
      <c r="R16" s="787"/>
      <c r="S16" s="787"/>
    </row>
    <row r="17" spans="1:19" ht="14.1" customHeight="1" x14ac:dyDescent="0.25">
      <c r="A17" s="787"/>
      <c r="B17" s="787"/>
      <c r="C17" s="787"/>
      <c r="D17" s="787"/>
      <c r="E17" s="787"/>
      <c r="F17" s="787"/>
      <c r="G17" s="787"/>
      <c r="H17" s="787"/>
      <c r="I17" s="787"/>
      <c r="J17" s="787"/>
      <c r="K17" s="787"/>
      <c r="L17" s="787"/>
      <c r="M17" s="787"/>
      <c r="N17" s="787"/>
      <c r="O17" s="787"/>
      <c r="P17" s="787"/>
      <c r="Q17" s="787"/>
      <c r="R17" s="787"/>
      <c r="S17" s="787"/>
    </row>
    <row r="18" spans="1:19" ht="9.75" customHeight="1" x14ac:dyDescent="0.25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</row>
    <row r="19" spans="1:19" ht="14.1" customHeight="1" x14ac:dyDescent="0.25">
      <c r="A19" s="9"/>
      <c r="B19" s="9"/>
      <c r="C19" s="9"/>
      <c r="D19" s="9"/>
      <c r="E19" s="795" t="s">
        <v>261</v>
      </c>
      <c r="F19" s="796"/>
      <c r="G19" s="796"/>
      <c r="H19" s="796"/>
      <c r="I19" s="796"/>
      <c r="J19" s="796"/>
      <c r="K19" s="796"/>
      <c r="L19" s="796"/>
      <c r="M19" s="796"/>
      <c r="N19" s="796"/>
      <c r="O19" s="796"/>
      <c r="P19" s="796"/>
      <c r="Q19" s="796"/>
      <c r="R19" s="796"/>
      <c r="S19" s="797"/>
    </row>
    <row r="20" spans="1:19" ht="10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9" ht="14.1" customHeight="1" x14ac:dyDescent="0.25">
      <c r="A21" s="774" t="s">
        <v>36</v>
      </c>
      <c r="B21" s="775"/>
      <c r="C21" s="775"/>
      <c r="D21" s="775"/>
      <c r="E21" s="775"/>
      <c r="F21" s="775"/>
      <c r="G21" s="775"/>
      <c r="H21" s="775"/>
      <c r="I21" s="776"/>
      <c r="J21" s="9"/>
      <c r="K21" s="774" t="s">
        <v>37</v>
      </c>
      <c r="L21" s="775"/>
      <c r="M21" s="775"/>
      <c r="N21" s="775"/>
      <c r="O21" s="775"/>
      <c r="P21" s="775"/>
      <c r="Q21" s="775"/>
      <c r="R21" s="775"/>
      <c r="S21" s="776"/>
    </row>
    <row r="22" spans="1:19" ht="14.1" customHeight="1" x14ac:dyDescent="0.25">
      <c r="A22" s="788" t="s">
        <v>38</v>
      </c>
      <c r="B22" s="789"/>
      <c r="C22" s="789"/>
      <c r="D22" s="789"/>
      <c r="E22" s="789"/>
      <c r="F22" s="789"/>
      <c r="G22" s="789"/>
      <c r="H22" s="789"/>
      <c r="I22" s="790"/>
      <c r="J22" s="9"/>
      <c r="K22" s="788" t="s">
        <v>39</v>
      </c>
      <c r="L22" s="789"/>
      <c r="M22" s="789"/>
      <c r="N22" s="789"/>
      <c r="O22" s="789"/>
      <c r="P22" s="789"/>
      <c r="Q22" s="789"/>
      <c r="R22" s="789"/>
      <c r="S22" s="790"/>
    </row>
    <row r="23" spans="1:19" ht="14.1" customHeight="1" x14ac:dyDescent="0.25">
      <c r="A23" s="791" t="s">
        <v>40</v>
      </c>
      <c r="B23" s="791"/>
      <c r="C23" s="791"/>
      <c r="D23" s="791"/>
      <c r="E23" s="791"/>
      <c r="F23" s="791" t="s">
        <v>41</v>
      </c>
      <c r="G23" s="791"/>
      <c r="H23" s="791"/>
      <c r="I23" s="791"/>
      <c r="J23" s="9"/>
      <c r="K23" s="791" t="s">
        <v>40</v>
      </c>
      <c r="L23" s="791"/>
      <c r="M23" s="791"/>
      <c r="N23" s="791"/>
      <c r="O23" s="791"/>
      <c r="P23" s="791" t="s">
        <v>41</v>
      </c>
      <c r="Q23" s="791"/>
      <c r="R23" s="791"/>
      <c r="S23" s="791"/>
    </row>
    <row r="24" spans="1:19" ht="14.1" customHeight="1" x14ac:dyDescent="0.25">
      <c r="A24" s="783" t="s">
        <v>48</v>
      </c>
      <c r="B24" s="784"/>
      <c r="C24" s="784"/>
      <c r="D24" s="784"/>
      <c r="E24" s="785"/>
      <c r="F24" s="783" t="s">
        <v>49</v>
      </c>
      <c r="G24" s="784"/>
      <c r="H24" s="784"/>
      <c r="I24" s="785"/>
      <c r="J24" s="9"/>
      <c r="K24" s="783" t="s">
        <v>50</v>
      </c>
      <c r="L24" s="784"/>
      <c r="M24" s="784"/>
      <c r="N24" s="784"/>
      <c r="O24" s="785"/>
      <c r="P24" s="783" t="s">
        <v>49</v>
      </c>
      <c r="Q24" s="784"/>
      <c r="R24" s="784"/>
      <c r="S24" s="785"/>
    </row>
    <row r="25" spans="1:19" ht="14.1" customHeight="1" x14ac:dyDescent="0.25">
      <c r="A25" s="768"/>
      <c r="B25" s="769"/>
      <c r="C25" s="769"/>
      <c r="D25" s="769"/>
      <c r="E25" s="770"/>
      <c r="F25" s="768" t="s">
        <v>51</v>
      </c>
      <c r="G25" s="769"/>
      <c r="H25" s="769"/>
      <c r="I25" s="770"/>
      <c r="J25" s="9"/>
      <c r="K25" s="768"/>
      <c r="L25" s="769"/>
      <c r="M25" s="769"/>
      <c r="N25" s="769"/>
      <c r="O25" s="770"/>
      <c r="P25" s="768" t="s">
        <v>51</v>
      </c>
      <c r="Q25" s="769"/>
      <c r="R25" s="769"/>
      <c r="S25" s="770"/>
    </row>
    <row r="26" spans="1:19" ht="14.1" customHeight="1" x14ac:dyDescent="0.25">
      <c r="A26" s="768"/>
      <c r="B26" s="769"/>
      <c r="C26" s="769"/>
      <c r="D26" s="769"/>
      <c r="E26" s="770"/>
      <c r="F26" s="768" t="s">
        <v>52</v>
      </c>
      <c r="G26" s="769"/>
      <c r="H26" s="769"/>
      <c r="I26" s="770"/>
      <c r="J26" s="9"/>
      <c r="K26" s="768"/>
      <c r="L26" s="769"/>
      <c r="M26" s="769"/>
      <c r="N26" s="769"/>
      <c r="O26" s="770"/>
      <c r="P26" s="768" t="s">
        <v>52</v>
      </c>
      <c r="Q26" s="769"/>
      <c r="R26" s="769"/>
      <c r="S26" s="770"/>
    </row>
    <row r="27" spans="1:19" ht="14.1" customHeight="1" x14ac:dyDescent="0.25">
      <c r="A27" s="771"/>
      <c r="B27" s="772"/>
      <c r="C27" s="772"/>
      <c r="D27" s="772"/>
      <c r="E27" s="773"/>
      <c r="F27" s="771" t="s">
        <v>53</v>
      </c>
      <c r="G27" s="772"/>
      <c r="H27" s="772"/>
      <c r="I27" s="773"/>
      <c r="J27" s="9"/>
      <c r="K27" s="771"/>
      <c r="L27" s="772"/>
      <c r="M27" s="772"/>
      <c r="N27" s="772"/>
      <c r="O27" s="773"/>
      <c r="P27" s="771" t="s">
        <v>53</v>
      </c>
      <c r="Q27" s="772"/>
      <c r="R27" s="772"/>
      <c r="S27" s="773"/>
    </row>
    <row r="28" spans="1:19" ht="14.1" customHeight="1" x14ac:dyDescent="0.25">
      <c r="A28" s="768" t="s">
        <v>45</v>
      </c>
      <c r="B28" s="769"/>
      <c r="C28" s="769"/>
      <c r="D28" s="769"/>
      <c r="E28" s="770"/>
      <c r="F28" s="768" t="s">
        <v>54</v>
      </c>
      <c r="G28" s="769"/>
      <c r="H28" s="769"/>
      <c r="I28" s="770"/>
      <c r="J28" s="9"/>
      <c r="K28" s="768" t="s">
        <v>55</v>
      </c>
      <c r="L28" s="769"/>
      <c r="M28" s="769"/>
      <c r="N28" s="769"/>
      <c r="O28" s="770"/>
      <c r="P28" s="768" t="s">
        <v>54</v>
      </c>
      <c r="Q28" s="769"/>
      <c r="R28" s="769"/>
      <c r="S28" s="770"/>
    </row>
    <row r="29" spans="1:19" ht="14.1" customHeight="1" x14ac:dyDescent="0.25">
      <c r="A29" s="768" t="s">
        <v>56</v>
      </c>
      <c r="B29" s="769"/>
      <c r="C29" s="769"/>
      <c r="D29" s="769"/>
      <c r="E29" s="770"/>
      <c r="F29" s="768" t="s">
        <v>52</v>
      </c>
      <c r="G29" s="769"/>
      <c r="H29" s="769"/>
      <c r="I29" s="770"/>
      <c r="J29" s="9"/>
      <c r="K29" s="768" t="s">
        <v>94</v>
      </c>
      <c r="L29" s="769"/>
      <c r="M29" s="769"/>
      <c r="N29" s="769"/>
      <c r="O29" s="770"/>
      <c r="P29" s="768" t="s">
        <v>52</v>
      </c>
      <c r="Q29" s="769"/>
      <c r="R29" s="769"/>
      <c r="S29" s="770"/>
    </row>
    <row r="30" spans="1:19" ht="14.1" customHeight="1" x14ac:dyDescent="0.25">
      <c r="A30" s="771" t="s">
        <v>57</v>
      </c>
      <c r="B30" s="772"/>
      <c r="C30" s="772"/>
      <c r="D30" s="772"/>
      <c r="E30" s="773"/>
      <c r="F30" s="771" t="s">
        <v>53</v>
      </c>
      <c r="G30" s="772"/>
      <c r="H30" s="772"/>
      <c r="I30" s="773"/>
      <c r="J30" s="9"/>
      <c r="K30" s="771" t="s">
        <v>57</v>
      </c>
      <c r="L30" s="772"/>
      <c r="M30" s="772"/>
      <c r="N30" s="772"/>
      <c r="O30" s="773"/>
      <c r="P30" s="771" t="s">
        <v>53</v>
      </c>
      <c r="Q30" s="772"/>
      <c r="R30" s="772"/>
      <c r="S30" s="773"/>
    </row>
    <row r="31" spans="1:19" ht="14.1" customHeight="1" x14ac:dyDescent="0.25">
      <c r="A31" s="177" t="s">
        <v>58</v>
      </c>
      <c r="B31" s="62"/>
      <c r="C31" s="62"/>
      <c r="D31" s="62"/>
    </row>
    <row r="32" spans="1:19" ht="14.1" customHeight="1" x14ac:dyDescent="0.25">
      <c r="A32" s="177" t="s">
        <v>59</v>
      </c>
    </row>
    <row r="33" spans="1:21" ht="8.25" customHeight="1" x14ac:dyDescent="0.25">
      <c r="A33" s="177"/>
    </row>
    <row r="34" spans="1:21" ht="14.1" customHeight="1" x14ac:dyDescent="0.25">
      <c r="A34" s="9"/>
      <c r="B34" s="9"/>
      <c r="C34" s="9"/>
      <c r="D34" s="9"/>
      <c r="E34" s="795" t="s">
        <v>262</v>
      </c>
      <c r="F34" s="796"/>
      <c r="G34" s="796"/>
      <c r="H34" s="796"/>
      <c r="I34" s="796"/>
      <c r="J34" s="796"/>
      <c r="K34" s="796"/>
      <c r="L34" s="796"/>
      <c r="M34" s="796"/>
      <c r="N34" s="796"/>
      <c r="O34" s="796"/>
      <c r="P34" s="796"/>
      <c r="Q34" s="796"/>
      <c r="R34" s="796"/>
      <c r="S34" s="797"/>
    </row>
    <row r="35" spans="1:21" ht="9.75" customHeight="1" x14ac:dyDescent="0.25"/>
    <row r="36" spans="1:21" ht="14.1" customHeight="1" x14ac:dyDescent="0.25">
      <c r="A36" s="798" t="s">
        <v>282</v>
      </c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799"/>
      <c r="O36" s="799"/>
      <c r="P36" s="799"/>
      <c r="Q36" s="799"/>
      <c r="R36" s="799"/>
      <c r="S36" s="799"/>
      <c r="U36" s="35"/>
    </row>
    <row r="37" spans="1:21" s="5" customFormat="1" ht="14.1" customHeight="1" x14ac:dyDescent="0.25">
      <c r="A37" s="799"/>
      <c r="B37" s="799"/>
      <c r="C37" s="799"/>
      <c r="D37" s="799"/>
      <c r="E37" s="799"/>
      <c r="F37" s="799"/>
      <c r="G37" s="799"/>
      <c r="H37" s="799"/>
      <c r="I37" s="799"/>
      <c r="J37" s="799"/>
      <c r="K37" s="799"/>
      <c r="L37" s="799"/>
      <c r="M37" s="799"/>
      <c r="N37" s="799"/>
      <c r="O37" s="799"/>
      <c r="P37" s="799"/>
      <c r="Q37" s="799"/>
      <c r="R37" s="799"/>
      <c r="S37" s="799"/>
    </row>
    <row r="38" spans="1:21" ht="11.25" customHeight="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21" ht="14.1" customHeight="1" x14ac:dyDescent="0.25">
      <c r="A39" s="774" t="s">
        <v>36</v>
      </c>
      <c r="B39" s="775"/>
      <c r="C39" s="775"/>
      <c r="D39" s="775"/>
      <c r="E39" s="775"/>
      <c r="F39" s="775"/>
      <c r="G39" s="775"/>
      <c r="H39" s="775"/>
      <c r="I39" s="776"/>
      <c r="J39" s="9"/>
      <c r="K39" s="774" t="s">
        <v>37</v>
      </c>
      <c r="L39" s="775"/>
      <c r="M39" s="775"/>
      <c r="N39" s="775"/>
      <c r="O39" s="775"/>
      <c r="P39" s="775"/>
      <c r="Q39" s="775"/>
      <c r="R39" s="775"/>
      <c r="S39" s="776"/>
    </row>
    <row r="40" spans="1:21" ht="14.1" customHeight="1" x14ac:dyDescent="0.25">
      <c r="A40" s="788" t="s">
        <v>38</v>
      </c>
      <c r="B40" s="789"/>
      <c r="C40" s="789"/>
      <c r="D40" s="789"/>
      <c r="E40" s="789"/>
      <c r="F40" s="789"/>
      <c r="G40" s="789"/>
      <c r="H40" s="789"/>
      <c r="I40" s="790"/>
      <c r="J40" s="9"/>
      <c r="K40" s="788" t="s">
        <v>39</v>
      </c>
      <c r="L40" s="789"/>
      <c r="M40" s="789"/>
      <c r="N40" s="789"/>
      <c r="O40" s="789"/>
      <c r="P40" s="789"/>
      <c r="Q40" s="789"/>
      <c r="R40" s="789"/>
      <c r="S40" s="790"/>
    </row>
    <row r="41" spans="1:21" ht="14.1" customHeight="1" x14ac:dyDescent="0.25">
      <c r="A41" s="791" t="s">
        <v>40</v>
      </c>
      <c r="B41" s="791"/>
      <c r="C41" s="791"/>
      <c r="D41" s="791"/>
      <c r="E41" s="791"/>
      <c r="F41" s="791" t="s">
        <v>41</v>
      </c>
      <c r="G41" s="791"/>
      <c r="H41" s="791"/>
      <c r="I41" s="791"/>
      <c r="J41" s="9"/>
      <c r="K41" s="791" t="s">
        <v>40</v>
      </c>
      <c r="L41" s="791"/>
      <c r="M41" s="791"/>
      <c r="N41" s="791"/>
      <c r="O41" s="791"/>
      <c r="P41" s="791" t="s">
        <v>41</v>
      </c>
      <c r="Q41" s="791"/>
      <c r="R41" s="791"/>
      <c r="S41" s="791"/>
    </row>
    <row r="42" spans="1:21" ht="14.1" customHeight="1" x14ac:dyDescent="0.25">
      <c r="A42" s="783" t="s">
        <v>61</v>
      </c>
      <c r="B42" s="784"/>
      <c r="C42" s="784"/>
      <c r="D42" s="784"/>
      <c r="E42" s="785"/>
      <c r="F42" s="783" t="s">
        <v>49</v>
      </c>
      <c r="G42" s="784"/>
      <c r="H42" s="784"/>
      <c r="I42" s="785"/>
      <c r="J42" s="9"/>
      <c r="K42" s="783" t="s">
        <v>62</v>
      </c>
      <c r="L42" s="784"/>
      <c r="M42" s="784"/>
      <c r="N42" s="784"/>
      <c r="O42" s="785"/>
      <c r="P42" s="783" t="s">
        <v>49</v>
      </c>
      <c r="Q42" s="784"/>
      <c r="R42" s="784"/>
      <c r="S42" s="785"/>
    </row>
    <row r="43" spans="1:21" ht="14.1" customHeight="1" x14ac:dyDescent="0.25">
      <c r="A43" s="768"/>
      <c r="B43" s="769"/>
      <c r="C43" s="769"/>
      <c r="D43" s="769"/>
      <c r="E43" s="770"/>
      <c r="F43" s="768" t="s">
        <v>51</v>
      </c>
      <c r="G43" s="769"/>
      <c r="H43" s="769"/>
      <c r="I43" s="770"/>
      <c r="J43" s="9"/>
      <c r="K43" s="768"/>
      <c r="L43" s="769"/>
      <c r="M43" s="769"/>
      <c r="N43" s="769"/>
      <c r="O43" s="770"/>
      <c r="P43" s="768" t="s">
        <v>51</v>
      </c>
      <c r="Q43" s="769"/>
      <c r="R43" s="769"/>
      <c r="S43" s="770"/>
    </row>
    <row r="44" spans="1:21" ht="14.1" customHeight="1" x14ac:dyDescent="0.25">
      <c r="A44" s="768"/>
      <c r="B44" s="769"/>
      <c r="C44" s="769"/>
      <c r="D44" s="769"/>
      <c r="E44" s="770"/>
      <c r="F44" s="768" t="s">
        <v>52</v>
      </c>
      <c r="G44" s="769"/>
      <c r="H44" s="769"/>
      <c r="I44" s="770"/>
      <c r="J44" s="9"/>
      <c r="K44" s="768"/>
      <c r="L44" s="769"/>
      <c r="M44" s="769"/>
      <c r="N44" s="769"/>
      <c r="O44" s="770"/>
      <c r="P44" s="768" t="s">
        <v>52</v>
      </c>
      <c r="Q44" s="769"/>
      <c r="R44" s="769"/>
      <c r="S44" s="770"/>
    </row>
    <row r="45" spans="1:21" ht="14.1" customHeight="1" x14ac:dyDescent="0.25">
      <c r="A45" s="771"/>
      <c r="B45" s="772"/>
      <c r="C45" s="772"/>
      <c r="D45" s="772"/>
      <c r="E45" s="773"/>
      <c r="F45" s="771" t="s">
        <v>53</v>
      </c>
      <c r="G45" s="772"/>
      <c r="H45" s="772"/>
      <c r="I45" s="773"/>
      <c r="J45" s="9"/>
      <c r="K45" s="771"/>
      <c r="L45" s="772"/>
      <c r="M45" s="772"/>
      <c r="N45" s="772"/>
      <c r="O45" s="773"/>
      <c r="P45" s="771" t="s">
        <v>53</v>
      </c>
      <c r="Q45" s="772"/>
      <c r="R45" s="772"/>
      <c r="S45" s="773"/>
    </row>
    <row r="46" spans="1:21" ht="14.1" customHeight="1" x14ac:dyDescent="0.25">
      <c r="A46" s="768" t="s">
        <v>63</v>
      </c>
      <c r="B46" s="769"/>
      <c r="C46" s="769"/>
      <c r="D46" s="769"/>
      <c r="E46" s="770"/>
      <c r="F46" s="768" t="s">
        <v>54</v>
      </c>
      <c r="G46" s="769"/>
      <c r="H46" s="769"/>
      <c r="I46" s="770"/>
      <c r="J46" s="9"/>
      <c r="K46" s="768" t="s">
        <v>64</v>
      </c>
      <c r="L46" s="769"/>
      <c r="M46" s="769"/>
      <c r="N46" s="769"/>
      <c r="O46" s="770"/>
      <c r="P46" s="768" t="s">
        <v>54</v>
      </c>
      <c r="Q46" s="769"/>
      <c r="R46" s="769"/>
      <c r="S46" s="770"/>
    </row>
    <row r="47" spans="1:21" ht="14.1" customHeight="1" x14ac:dyDescent="0.25">
      <c r="A47" s="768" t="s">
        <v>65</v>
      </c>
      <c r="B47" s="769"/>
      <c r="C47" s="769"/>
      <c r="D47" s="769"/>
      <c r="E47" s="770"/>
      <c r="F47" s="768" t="s">
        <v>52</v>
      </c>
      <c r="G47" s="769"/>
      <c r="H47" s="769"/>
      <c r="I47" s="770"/>
      <c r="J47" s="9"/>
      <c r="K47" s="768" t="s">
        <v>66</v>
      </c>
      <c r="L47" s="769"/>
      <c r="M47" s="769"/>
      <c r="N47" s="769"/>
      <c r="O47" s="770"/>
      <c r="P47" s="768" t="s">
        <v>52</v>
      </c>
      <c r="Q47" s="769"/>
      <c r="R47" s="769"/>
      <c r="S47" s="770"/>
    </row>
    <row r="48" spans="1:21" ht="14.1" customHeight="1" x14ac:dyDescent="0.25">
      <c r="A48" s="771" t="s">
        <v>57</v>
      </c>
      <c r="B48" s="772"/>
      <c r="C48" s="772"/>
      <c r="D48" s="772"/>
      <c r="E48" s="773"/>
      <c r="F48" s="771" t="s">
        <v>53</v>
      </c>
      <c r="G48" s="772"/>
      <c r="H48" s="772"/>
      <c r="I48" s="773"/>
      <c r="J48" s="9"/>
      <c r="K48" s="771" t="s">
        <v>57</v>
      </c>
      <c r="L48" s="772"/>
      <c r="M48" s="772"/>
      <c r="N48" s="772"/>
      <c r="O48" s="773"/>
      <c r="P48" s="771" t="s">
        <v>53</v>
      </c>
      <c r="Q48" s="772"/>
      <c r="R48" s="772"/>
      <c r="S48" s="773"/>
    </row>
    <row r="49" spans="1:19" ht="14.1" customHeight="1" x14ac:dyDescent="0.25">
      <c r="A49" s="177" t="s">
        <v>58</v>
      </c>
      <c r="B49" s="62"/>
      <c r="C49" s="62"/>
      <c r="D49" s="62"/>
    </row>
    <row r="50" spans="1:19" ht="14.1" customHeight="1" x14ac:dyDescent="0.25">
      <c r="A50" s="177" t="s">
        <v>59</v>
      </c>
    </row>
    <row r="51" spans="1:19" ht="14.1" customHeight="1" x14ac:dyDescent="0.25">
      <c r="A51" s="5" t="s">
        <v>67</v>
      </c>
    </row>
    <row r="52" spans="1:19" ht="14.1" customHeight="1" x14ac:dyDescent="0.25">
      <c r="A52" s="5" t="s">
        <v>68</v>
      </c>
    </row>
    <row r="53" spans="1:19" ht="14.1" customHeight="1" x14ac:dyDescent="0.25">
      <c r="A53" s="5" t="s">
        <v>69</v>
      </c>
    </row>
    <row r="54" spans="1:19" ht="14.1" customHeight="1" x14ac:dyDescent="0.25">
      <c r="A54" s="5" t="s">
        <v>70</v>
      </c>
    </row>
    <row r="55" spans="1:19" ht="14.1" customHeight="1" x14ac:dyDescent="0.25">
      <c r="A55" s="5" t="s">
        <v>71</v>
      </c>
      <c r="C55" s="63"/>
    </row>
    <row r="56" spans="1:19" ht="14.1" customHeight="1" thickBot="1" x14ac:dyDescent="0.3">
      <c r="A56" s="5" t="s">
        <v>149</v>
      </c>
      <c r="C56" s="63"/>
    </row>
    <row r="57" spans="1:19" ht="14.1" customHeight="1" thickBot="1" x14ac:dyDescent="0.3">
      <c r="A57" s="20"/>
      <c r="B57" s="14"/>
      <c r="C57" s="20"/>
      <c r="D57" s="47"/>
      <c r="E57" s="301" t="s">
        <v>0</v>
      </c>
      <c r="F57" s="301"/>
      <c r="G57" s="301"/>
      <c r="H57" s="301"/>
      <c r="I57" s="301"/>
      <c r="J57" s="301"/>
      <c r="K57" s="301"/>
      <c r="L57" s="301"/>
      <c r="M57" s="301"/>
      <c r="N57" s="301"/>
      <c r="O57" s="302" t="s">
        <v>100</v>
      </c>
      <c r="P57" s="303"/>
      <c r="Q57" s="303"/>
      <c r="R57" s="303"/>
      <c r="S57" s="304"/>
    </row>
    <row r="58" spans="1:19" ht="14.1" customHeight="1" thickBo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721" t="s">
        <v>280</v>
      </c>
      <c r="R58" s="721"/>
      <c r="S58" s="721"/>
    </row>
    <row r="59" spans="1:19" ht="20.100000000000001" customHeight="1" thickBot="1" x14ac:dyDescent="0.3">
      <c r="A59" s="9"/>
      <c r="B59" s="9"/>
      <c r="C59" s="9"/>
      <c r="D59" s="10"/>
      <c r="E59" s="631" t="s">
        <v>281</v>
      </c>
      <c r="F59" s="632"/>
      <c r="G59" s="632"/>
      <c r="H59" s="632"/>
      <c r="I59" s="632"/>
      <c r="J59" s="632"/>
      <c r="K59" s="632"/>
      <c r="L59" s="632"/>
      <c r="M59" s="632"/>
      <c r="N59" s="632"/>
      <c r="O59" s="632"/>
      <c r="P59" s="632"/>
      <c r="Q59" s="632"/>
      <c r="R59" s="632"/>
      <c r="S59" s="452"/>
    </row>
    <row r="60" spans="1:19" ht="14.1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9" ht="14.1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9" ht="14.1" customHeight="1" x14ac:dyDescent="0.25"/>
    <row r="63" spans="1:19" ht="14.1" customHeight="1" x14ac:dyDescent="0.25">
      <c r="B63" s="157" t="s">
        <v>272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</row>
    <row r="64" spans="1:19" ht="14.1" customHeight="1" x14ac:dyDescent="0.25">
      <c r="B64" s="13"/>
    </row>
    <row r="65" spans="1:19" ht="14.1" customHeight="1" x14ac:dyDescent="0.25">
      <c r="A65" s="774" t="s">
        <v>36</v>
      </c>
      <c r="B65" s="775"/>
      <c r="C65" s="775"/>
      <c r="D65" s="775"/>
      <c r="E65" s="775"/>
      <c r="F65" s="775"/>
      <c r="G65" s="775"/>
      <c r="H65" s="775"/>
      <c r="I65" s="776"/>
      <c r="J65" s="9"/>
      <c r="K65" s="774" t="s">
        <v>37</v>
      </c>
      <c r="L65" s="775"/>
      <c r="M65" s="775"/>
      <c r="N65" s="775"/>
      <c r="O65" s="775"/>
      <c r="P65" s="775"/>
      <c r="Q65" s="775"/>
      <c r="R65" s="775"/>
      <c r="S65" s="776"/>
    </row>
    <row r="66" spans="1:19" ht="14.1" customHeight="1" x14ac:dyDescent="0.25">
      <c r="A66" s="788" t="s">
        <v>38</v>
      </c>
      <c r="B66" s="789"/>
      <c r="C66" s="789"/>
      <c r="D66" s="789"/>
      <c r="E66" s="789"/>
      <c r="F66" s="789"/>
      <c r="G66" s="789"/>
      <c r="H66" s="789"/>
      <c r="I66" s="790"/>
      <c r="J66" s="9"/>
      <c r="K66" s="788" t="s">
        <v>39</v>
      </c>
      <c r="L66" s="789"/>
      <c r="M66" s="789"/>
      <c r="N66" s="789"/>
      <c r="O66" s="789"/>
      <c r="P66" s="789"/>
      <c r="Q66" s="789"/>
      <c r="R66" s="789"/>
      <c r="S66" s="790"/>
    </row>
    <row r="67" spans="1:19" s="20" customFormat="1" ht="14.1" customHeight="1" x14ac:dyDescent="0.25">
      <c r="A67" s="792" t="s">
        <v>72</v>
      </c>
      <c r="B67" s="793"/>
      <c r="C67" s="793"/>
      <c r="D67" s="793"/>
      <c r="E67" s="793"/>
      <c r="F67" s="793"/>
      <c r="G67" s="793"/>
      <c r="H67" s="793"/>
      <c r="I67" s="794"/>
      <c r="J67" s="19"/>
      <c r="K67" s="792" t="s">
        <v>72</v>
      </c>
      <c r="L67" s="793"/>
      <c r="M67" s="793"/>
      <c r="N67" s="793"/>
      <c r="O67" s="793"/>
      <c r="P67" s="793"/>
      <c r="Q67" s="793"/>
      <c r="R67" s="793"/>
      <c r="S67" s="794"/>
    </row>
    <row r="68" spans="1:19" ht="14.1" customHeight="1" x14ac:dyDescent="0.25">
      <c r="A68" s="791" t="s">
        <v>40</v>
      </c>
      <c r="B68" s="791"/>
      <c r="C68" s="791"/>
      <c r="D68" s="791"/>
      <c r="E68" s="791"/>
      <c r="F68" s="791" t="s">
        <v>41</v>
      </c>
      <c r="G68" s="791"/>
      <c r="H68" s="791"/>
      <c r="I68" s="791"/>
      <c r="J68" s="9"/>
      <c r="K68" s="791" t="s">
        <v>40</v>
      </c>
      <c r="L68" s="791"/>
      <c r="M68" s="791"/>
      <c r="N68" s="791"/>
      <c r="O68" s="791"/>
      <c r="P68" s="791" t="s">
        <v>41</v>
      </c>
      <c r="Q68" s="791"/>
      <c r="R68" s="791"/>
      <c r="S68" s="791"/>
    </row>
    <row r="69" spans="1:19" ht="14.1" customHeight="1" x14ac:dyDescent="0.25">
      <c r="A69" s="783" t="s">
        <v>73</v>
      </c>
      <c r="B69" s="784"/>
      <c r="C69" s="784"/>
      <c r="D69" s="784"/>
      <c r="E69" s="785"/>
      <c r="F69" s="783" t="s">
        <v>49</v>
      </c>
      <c r="G69" s="784"/>
      <c r="H69" s="784"/>
      <c r="I69" s="785"/>
      <c r="J69" s="9"/>
      <c r="K69" s="783" t="s">
        <v>74</v>
      </c>
      <c r="L69" s="784"/>
      <c r="M69" s="784"/>
      <c r="N69" s="784"/>
      <c r="O69" s="785"/>
      <c r="P69" s="783" t="s">
        <v>49</v>
      </c>
      <c r="Q69" s="784"/>
      <c r="R69" s="784"/>
      <c r="S69" s="785"/>
    </row>
    <row r="70" spans="1:19" ht="14.1" customHeight="1" x14ac:dyDescent="0.25">
      <c r="A70" s="768"/>
      <c r="B70" s="769"/>
      <c r="C70" s="769"/>
      <c r="D70" s="769"/>
      <c r="E70" s="770"/>
      <c r="F70" s="768" t="s">
        <v>75</v>
      </c>
      <c r="G70" s="769"/>
      <c r="H70" s="769"/>
      <c r="I70" s="770"/>
      <c r="J70" s="9"/>
      <c r="K70" s="768"/>
      <c r="L70" s="769"/>
      <c r="M70" s="769"/>
      <c r="N70" s="769"/>
      <c r="O70" s="770"/>
      <c r="P70" s="768" t="s">
        <v>76</v>
      </c>
      <c r="Q70" s="769"/>
      <c r="R70" s="769"/>
      <c r="S70" s="770"/>
    </row>
    <row r="71" spans="1:19" ht="14.1" customHeight="1" x14ac:dyDescent="0.25">
      <c r="A71" s="768"/>
      <c r="B71" s="769"/>
      <c r="C71" s="769"/>
      <c r="D71" s="769"/>
      <c r="E71" s="770"/>
      <c r="F71" s="768" t="s">
        <v>77</v>
      </c>
      <c r="G71" s="769"/>
      <c r="H71" s="769"/>
      <c r="I71" s="770"/>
      <c r="J71" s="9"/>
      <c r="K71" s="768"/>
      <c r="L71" s="769"/>
      <c r="M71" s="769"/>
      <c r="N71" s="769"/>
      <c r="O71" s="770"/>
      <c r="P71" s="768" t="s">
        <v>78</v>
      </c>
      <c r="Q71" s="769"/>
      <c r="R71" s="769"/>
      <c r="S71" s="770"/>
    </row>
    <row r="72" spans="1:19" ht="14.1" customHeight="1" x14ac:dyDescent="0.25">
      <c r="A72" s="771"/>
      <c r="B72" s="772"/>
      <c r="C72" s="772"/>
      <c r="D72" s="772"/>
      <c r="E72" s="773"/>
      <c r="F72" s="771" t="s">
        <v>79</v>
      </c>
      <c r="G72" s="772"/>
      <c r="H72" s="772"/>
      <c r="I72" s="773"/>
      <c r="J72" s="9"/>
      <c r="K72" s="771"/>
      <c r="L72" s="772"/>
      <c r="M72" s="772"/>
      <c r="N72" s="772"/>
      <c r="O72" s="773"/>
      <c r="P72" s="771" t="s">
        <v>80</v>
      </c>
      <c r="Q72" s="772"/>
      <c r="R72" s="772"/>
      <c r="S72" s="773"/>
    </row>
    <row r="73" spans="1:19" ht="14.1" customHeight="1" x14ac:dyDescent="0.25">
      <c r="A73" s="780" t="s">
        <v>81</v>
      </c>
      <c r="B73" s="781"/>
      <c r="C73" s="781"/>
      <c r="D73" s="781"/>
      <c r="E73" s="782"/>
      <c r="F73" s="768" t="s">
        <v>76</v>
      </c>
      <c r="G73" s="769"/>
      <c r="H73" s="769"/>
      <c r="I73" s="770"/>
      <c r="J73" s="9"/>
      <c r="K73" s="780" t="s">
        <v>81</v>
      </c>
      <c r="L73" s="781"/>
      <c r="M73" s="781"/>
      <c r="N73" s="781"/>
      <c r="O73" s="782"/>
      <c r="P73" s="768" t="s">
        <v>76</v>
      </c>
      <c r="Q73" s="769"/>
      <c r="R73" s="769"/>
      <c r="S73" s="770"/>
    </row>
    <row r="74" spans="1:19" ht="14.1" customHeight="1" x14ac:dyDescent="0.25">
      <c r="A74" s="780" t="s">
        <v>82</v>
      </c>
      <c r="B74" s="781"/>
      <c r="C74" s="781"/>
      <c r="D74" s="781"/>
      <c r="E74" s="782"/>
      <c r="F74" s="768" t="s">
        <v>78</v>
      </c>
      <c r="G74" s="769"/>
      <c r="H74" s="769"/>
      <c r="I74" s="770"/>
      <c r="J74" s="9"/>
      <c r="K74" s="780" t="s">
        <v>83</v>
      </c>
      <c r="L74" s="781"/>
      <c r="M74" s="781"/>
      <c r="N74" s="781"/>
      <c r="O74" s="782"/>
      <c r="P74" s="768" t="s">
        <v>78</v>
      </c>
      <c r="Q74" s="769"/>
      <c r="R74" s="769"/>
      <c r="S74" s="770"/>
    </row>
    <row r="75" spans="1:19" ht="14.1" customHeight="1" x14ac:dyDescent="0.25">
      <c r="A75" s="777" t="s">
        <v>84</v>
      </c>
      <c r="B75" s="778"/>
      <c r="C75" s="778"/>
      <c r="D75" s="778"/>
      <c r="E75" s="779"/>
      <c r="F75" s="771" t="s">
        <v>80</v>
      </c>
      <c r="G75" s="772"/>
      <c r="H75" s="772"/>
      <c r="I75" s="773"/>
      <c r="J75" s="9"/>
      <c r="K75" s="777" t="s">
        <v>84</v>
      </c>
      <c r="L75" s="778"/>
      <c r="M75" s="778"/>
      <c r="N75" s="778"/>
      <c r="O75" s="779"/>
      <c r="P75" s="771" t="s">
        <v>80</v>
      </c>
      <c r="Q75" s="772"/>
      <c r="R75" s="772"/>
      <c r="S75" s="773"/>
    </row>
    <row r="76" spans="1:19" ht="14.1" customHeight="1" x14ac:dyDescent="0.25">
      <c r="A76" s="780" t="s">
        <v>85</v>
      </c>
      <c r="B76" s="781"/>
      <c r="C76" s="781"/>
      <c r="D76" s="781"/>
      <c r="E76" s="782"/>
      <c r="F76" s="783" t="s">
        <v>49</v>
      </c>
      <c r="G76" s="784"/>
      <c r="H76" s="784"/>
      <c r="I76" s="785"/>
      <c r="J76" s="9"/>
    </row>
    <row r="77" spans="1:19" ht="14.1" customHeight="1" x14ac:dyDescent="0.25">
      <c r="A77" s="780" t="s">
        <v>74</v>
      </c>
      <c r="B77" s="781"/>
      <c r="C77" s="781"/>
      <c r="D77" s="781"/>
      <c r="E77" s="782"/>
      <c r="F77" s="768" t="s">
        <v>76</v>
      </c>
      <c r="G77" s="769"/>
      <c r="H77" s="769"/>
      <c r="I77" s="770"/>
      <c r="J77" s="9"/>
    </row>
    <row r="78" spans="1:19" ht="14.1" customHeight="1" x14ac:dyDescent="0.25">
      <c r="A78" s="780"/>
      <c r="B78" s="781"/>
      <c r="C78" s="781"/>
      <c r="D78" s="781"/>
      <c r="E78" s="782"/>
      <c r="F78" s="768" t="s">
        <v>78</v>
      </c>
      <c r="G78" s="769"/>
      <c r="H78" s="769"/>
      <c r="I78" s="770"/>
      <c r="J78" s="9"/>
    </row>
    <row r="79" spans="1:19" ht="14.1" customHeight="1" x14ac:dyDescent="0.25">
      <c r="A79" s="777"/>
      <c r="B79" s="778"/>
      <c r="C79" s="778"/>
      <c r="D79" s="778"/>
      <c r="E79" s="779"/>
      <c r="F79" s="771" t="s">
        <v>80</v>
      </c>
      <c r="G79" s="772"/>
      <c r="H79" s="772"/>
      <c r="I79" s="773"/>
    </row>
    <row r="80" spans="1:19" ht="14.1" customHeight="1" x14ac:dyDescent="0.25">
      <c r="A80" s="177" t="s">
        <v>58</v>
      </c>
      <c r="B80" s="62"/>
      <c r="C80" s="62"/>
      <c r="D80" s="62"/>
    </row>
    <row r="81" spans="1:19" ht="14.1" customHeight="1" x14ac:dyDescent="0.25">
      <c r="A81" s="177" t="s">
        <v>59</v>
      </c>
    </row>
    <row r="82" spans="1:19" ht="14.1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9" s="5" customFormat="1" ht="14.1" customHeight="1" x14ac:dyDescent="0.25">
      <c r="B83" s="157" t="s">
        <v>87</v>
      </c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</row>
    <row r="84" spans="1:19" s="5" customFormat="1" ht="14.1" customHeight="1" x14ac:dyDescent="0.25">
      <c r="B84" s="13"/>
    </row>
    <row r="85" spans="1:19" s="5" customFormat="1" ht="14.1" customHeight="1" x14ac:dyDescent="0.25">
      <c r="J85" s="15"/>
      <c r="K85" s="774" t="s">
        <v>37</v>
      </c>
      <c r="L85" s="775"/>
      <c r="M85" s="775"/>
      <c r="N85" s="775"/>
      <c r="O85" s="775"/>
      <c r="P85" s="775"/>
      <c r="Q85" s="775"/>
      <c r="R85" s="775"/>
      <c r="S85" s="776"/>
    </row>
    <row r="86" spans="1:19" s="5" customFormat="1" ht="14.1" customHeight="1" x14ac:dyDescent="0.25">
      <c r="J86" s="15"/>
      <c r="K86" s="788" t="s">
        <v>39</v>
      </c>
      <c r="L86" s="789"/>
      <c r="M86" s="789"/>
      <c r="N86" s="789"/>
      <c r="O86" s="789"/>
      <c r="P86" s="789"/>
      <c r="Q86" s="789"/>
      <c r="R86" s="789"/>
      <c r="S86" s="790"/>
    </row>
    <row r="87" spans="1:19" s="5" customFormat="1" ht="14.1" customHeight="1" x14ac:dyDescent="0.25">
      <c r="J87" s="15"/>
      <c r="K87" s="791" t="s">
        <v>40</v>
      </c>
      <c r="L87" s="791"/>
      <c r="M87" s="791"/>
      <c r="N87" s="791"/>
      <c r="O87" s="791"/>
      <c r="P87" s="791" t="s">
        <v>41</v>
      </c>
      <c r="Q87" s="791"/>
      <c r="R87" s="791"/>
      <c r="S87" s="791"/>
    </row>
    <row r="88" spans="1:19" s="5" customFormat="1" ht="14.1" customHeight="1" x14ac:dyDescent="0.25">
      <c r="J88" s="15"/>
      <c r="K88" s="783" t="s">
        <v>88</v>
      </c>
      <c r="L88" s="784"/>
      <c r="M88" s="784"/>
      <c r="N88" s="784"/>
      <c r="O88" s="785"/>
      <c r="P88" s="783" t="s">
        <v>49</v>
      </c>
      <c r="Q88" s="784"/>
      <c r="R88" s="784"/>
      <c r="S88" s="785"/>
    </row>
    <row r="89" spans="1:19" s="5" customFormat="1" ht="14.1" customHeight="1" x14ac:dyDescent="0.25">
      <c r="J89" s="15"/>
      <c r="K89" s="768"/>
      <c r="L89" s="769"/>
      <c r="M89" s="769"/>
      <c r="N89" s="769"/>
      <c r="O89" s="770"/>
      <c r="P89" s="768" t="s">
        <v>51</v>
      </c>
      <c r="Q89" s="769"/>
      <c r="R89" s="769"/>
      <c r="S89" s="770"/>
    </row>
    <row r="90" spans="1:19" s="5" customFormat="1" ht="14.1" customHeight="1" x14ac:dyDescent="0.25">
      <c r="J90" s="15"/>
      <c r="K90" s="768"/>
      <c r="L90" s="769"/>
      <c r="M90" s="769"/>
      <c r="N90" s="769"/>
      <c r="O90" s="770"/>
      <c r="P90" s="768" t="s">
        <v>52</v>
      </c>
      <c r="Q90" s="769"/>
      <c r="R90" s="769"/>
      <c r="S90" s="770"/>
    </row>
    <row r="91" spans="1:19" s="5" customFormat="1" ht="14.1" customHeight="1" x14ac:dyDescent="0.25">
      <c r="J91" s="15"/>
      <c r="K91" s="771"/>
      <c r="L91" s="772"/>
      <c r="M91" s="772"/>
      <c r="N91" s="772"/>
      <c r="O91" s="773"/>
      <c r="P91" s="771" t="s">
        <v>53</v>
      </c>
      <c r="Q91" s="772"/>
      <c r="R91" s="772"/>
      <c r="S91" s="773"/>
    </row>
    <row r="92" spans="1:19" s="5" customFormat="1" ht="14.1" customHeight="1" x14ac:dyDescent="0.25">
      <c r="J92" s="15"/>
      <c r="K92" s="768" t="s">
        <v>63</v>
      </c>
      <c r="L92" s="769"/>
      <c r="M92" s="769"/>
      <c r="N92" s="769"/>
      <c r="O92" s="770"/>
      <c r="P92" s="768" t="s">
        <v>54</v>
      </c>
      <c r="Q92" s="769"/>
      <c r="R92" s="769"/>
      <c r="S92" s="770"/>
    </row>
    <row r="93" spans="1:19" s="5" customFormat="1" ht="14.1" customHeight="1" x14ac:dyDescent="0.25">
      <c r="J93" s="15"/>
      <c r="K93" s="768" t="s">
        <v>65</v>
      </c>
      <c r="L93" s="769"/>
      <c r="M93" s="769"/>
      <c r="N93" s="769"/>
      <c r="O93" s="770"/>
      <c r="P93" s="768" t="s">
        <v>52</v>
      </c>
      <c r="Q93" s="769"/>
      <c r="R93" s="769"/>
      <c r="S93" s="770"/>
    </row>
    <row r="94" spans="1:19" s="5" customFormat="1" ht="14.1" customHeight="1" x14ac:dyDescent="0.25">
      <c r="J94" s="15"/>
      <c r="K94" s="771" t="s">
        <v>57</v>
      </c>
      <c r="L94" s="772"/>
      <c r="M94" s="772"/>
      <c r="N94" s="772"/>
      <c r="O94" s="773"/>
      <c r="P94" s="771" t="s">
        <v>53</v>
      </c>
      <c r="Q94" s="772"/>
      <c r="R94" s="772"/>
      <c r="S94" s="773"/>
    </row>
    <row r="95" spans="1:19" s="5" customFormat="1" ht="14.1" customHeight="1" x14ac:dyDescent="0.2">
      <c r="A95" s="177" t="s">
        <v>58</v>
      </c>
      <c r="B95" s="64"/>
      <c r="C95" s="64"/>
      <c r="D95" s="64"/>
    </row>
    <row r="96" spans="1:19" s="5" customFormat="1" ht="14.1" customHeight="1" x14ac:dyDescent="0.25">
      <c r="A96" s="177" t="s">
        <v>59</v>
      </c>
    </row>
    <row r="97" spans="1:19" s="5" customFormat="1" ht="14.1" customHeight="1" x14ac:dyDescent="0.25">
      <c r="A97" s="5" t="s">
        <v>89</v>
      </c>
    </row>
    <row r="98" spans="1:19" ht="14.1" customHeight="1" x14ac:dyDescent="0.25"/>
    <row r="99" spans="1:19" ht="14.1" customHeight="1" x14ac:dyDescent="0.25">
      <c r="A99" s="9"/>
      <c r="B99" s="9"/>
      <c r="C99" s="9"/>
      <c r="D99" s="9"/>
      <c r="E99" s="795" t="s">
        <v>263</v>
      </c>
      <c r="F99" s="796"/>
      <c r="G99" s="796"/>
      <c r="H99" s="796"/>
      <c r="I99" s="796"/>
      <c r="J99" s="796"/>
      <c r="K99" s="796"/>
      <c r="L99" s="796"/>
      <c r="M99" s="796"/>
      <c r="N99" s="796"/>
      <c r="O99" s="796"/>
      <c r="P99" s="796"/>
      <c r="Q99" s="796"/>
      <c r="R99" s="796"/>
      <c r="S99" s="797"/>
    </row>
    <row r="100" spans="1:19" ht="14.1" customHeight="1" x14ac:dyDescent="0.25"/>
    <row r="101" spans="1:19" ht="14.1" customHeight="1" x14ac:dyDescent="0.25">
      <c r="B101" s="157" t="s">
        <v>90</v>
      </c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</row>
    <row r="102" spans="1:19" s="5" customFormat="1" ht="14.1" customHeight="1" x14ac:dyDescent="0.25">
      <c r="B102" s="157" t="s">
        <v>91</v>
      </c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</row>
    <row r="103" spans="1:19" s="14" customFormat="1" ht="14.1" customHeight="1" x14ac:dyDescent="0.25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s="14" customFormat="1" ht="14.1" customHeight="1" x14ac:dyDescent="0.25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ht="16.5" thickBot="1" x14ac:dyDescent="0.3"/>
    <row r="106" spans="1:19" x14ac:dyDescent="0.25">
      <c r="A106" s="52" t="s">
        <v>92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4"/>
    </row>
    <row r="107" spans="1:19" x14ac:dyDescent="0.25">
      <c r="A107" s="55"/>
      <c r="B107" s="56" t="s">
        <v>93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57"/>
    </row>
    <row r="108" spans="1:19" ht="16.5" thickBot="1" x14ac:dyDescent="0.3">
      <c r="A108" s="58"/>
      <c r="B108" s="59" t="s">
        <v>150</v>
      </c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1"/>
    </row>
  </sheetData>
  <sheetProtection algorithmName="SHA-512" hashValue="QjrQcUVrGD3e2FqF79JDRC5k5i0ZeO0PzhvqU6ZgCc7xHaycs+MatMsIU8ObY6sKzbG+O6yxF1pBMOHlZYv5Bg==" saltValue="g2pDy3m34rB1X/drBoysEg==" spinCount="100000" sheet="1" selectLockedCells="1" selectUnlockedCells="1"/>
  <mergeCells count="175">
    <mergeCell ref="A9:E9"/>
    <mergeCell ref="F9:I9"/>
    <mergeCell ref="K9:O9"/>
    <mergeCell ref="P9:S9"/>
    <mergeCell ref="A10:E10"/>
    <mergeCell ref="F10:I10"/>
    <mergeCell ref="K10:O10"/>
    <mergeCell ref="P10:S10"/>
    <mergeCell ref="A11:E11"/>
    <mergeCell ref="F11:I11"/>
    <mergeCell ref="K11:O11"/>
    <mergeCell ref="P11:S11"/>
    <mergeCell ref="E1:N1"/>
    <mergeCell ref="O1:S1"/>
    <mergeCell ref="Q2:S2"/>
    <mergeCell ref="E3:S3"/>
    <mergeCell ref="E5:S5"/>
    <mergeCell ref="A7:I7"/>
    <mergeCell ref="K7:S7"/>
    <mergeCell ref="A8:I8"/>
    <mergeCell ref="K8:S8"/>
    <mergeCell ref="A12:E12"/>
    <mergeCell ref="F12:I12"/>
    <mergeCell ref="K12:O12"/>
    <mergeCell ref="P12:S12"/>
    <mergeCell ref="A13:E13"/>
    <mergeCell ref="F13:I13"/>
    <mergeCell ref="K13:O13"/>
    <mergeCell ref="P13:S13"/>
    <mergeCell ref="A29:E29"/>
    <mergeCell ref="F29:I29"/>
    <mergeCell ref="K29:O29"/>
    <mergeCell ref="P29:S29"/>
    <mergeCell ref="E19:S19"/>
    <mergeCell ref="A21:I21"/>
    <mergeCell ref="K21:S21"/>
    <mergeCell ref="A22:I22"/>
    <mergeCell ref="K22:S22"/>
    <mergeCell ref="A23:E23"/>
    <mergeCell ref="F23:I23"/>
    <mergeCell ref="K23:O23"/>
    <mergeCell ref="P23:S23"/>
    <mergeCell ref="A24:E24"/>
    <mergeCell ref="F24:I24"/>
    <mergeCell ref="K24:O24"/>
    <mergeCell ref="O57:S57"/>
    <mergeCell ref="Q58:S58"/>
    <mergeCell ref="E59:S59"/>
    <mergeCell ref="E34:S34"/>
    <mergeCell ref="A39:I39"/>
    <mergeCell ref="K39:S39"/>
    <mergeCell ref="P24:S24"/>
    <mergeCell ref="A25:E25"/>
    <mergeCell ref="F25:I25"/>
    <mergeCell ref="K25:O25"/>
    <mergeCell ref="P25:S25"/>
    <mergeCell ref="A26:E26"/>
    <mergeCell ref="F26:I26"/>
    <mergeCell ref="K26:O26"/>
    <mergeCell ref="P26:S26"/>
    <mergeCell ref="A36:S37"/>
    <mergeCell ref="A44:E44"/>
    <mergeCell ref="F44:I44"/>
    <mergeCell ref="K44:O44"/>
    <mergeCell ref="P44:S44"/>
    <mergeCell ref="A45:E45"/>
    <mergeCell ref="F45:I45"/>
    <mergeCell ref="A27:E27"/>
    <mergeCell ref="F27:I27"/>
    <mergeCell ref="K27:O27"/>
    <mergeCell ref="P27:S27"/>
    <mergeCell ref="A28:E28"/>
    <mergeCell ref="F28:I28"/>
    <mergeCell ref="K28:O28"/>
    <mergeCell ref="P28:S28"/>
    <mergeCell ref="A43:E43"/>
    <mergeCell ref="F43:I43"/>
    <mergeCell ref="K43:O43"/>
    <mergeCell ref="P43:S43"/>
    <mergeCell ref="A30:E30"/>
    <mergeCell ref="F30:I30"/>
    <mergeCell ref="K30:O30"/>
    <mergeCell ref="P30:S30"/>
    <mergeCell ref="A40:I40"/>
    <mergeCell ref="K40:S40"/>
    <mergeCell ref="A41:E41"/>
    <mergeCell ref="F41:I41"/>
    <mergeCell ref="K41:O41"/>
    <mergeCell ref="P41:S41"/>
    <mergeCell ref="A42:E42"/>
    <mergeCell ref="F42:I42"/>
    <mergeCell ref="K42:O42"/>
    <mergeCell ref="P42:S42"/>
    <mergeCell ref="P70:S70"/>
    <mergeCell ref="A71:E71"/>
    <mergeCell ref="F71:I71"/>
    <mergeCell ref="K71:O71"/>
    <mergeCell ref="P71:S71"/>
    <mergeCell ref="K45:O45"/>
    <mergeCell ref="P45:S45"/>
    <mergeCell ref="A46:E46"/>
    <mergeCell ref="F46:I46"/>
    <mergeCell ref="K46:O46"/>
    <mergeCell ref="P46:S46"/>
    <mergeCell ref="A65:I65"/>
    <mergeCell ref="K65:S65"/>
    <mergeCell ref="A66:I66"/>
    <mergeCell ref="K66:S66"/>
    <mergeCell ref="A47:E47"/>
    <mergeCell ref="F47:I47"/>
    <mergeCell ref="K47:O47"/>
    <mergeCell ref="P47:S47"/>
    <mergeCell ref="A48:E48"/>
    <mergeCell ref="F48:I48"/>
    <mergeCell ref="K48:O48"/>
    <mergeCell ref="P48:S48"/>
    <mergeCell ref="E57:N57"/>
    <mergeCell ref="E99:S99"/>
    <mergeCell ref="K90:O90"/>
    <mergeCell ref="P90:S90"/>
    <mergeCell ref="K91:O91"/>
    <mergeCell ref="P91:S91"/>
    <mergeCell ref="K92:O92"/>
    <mergeCell ref="P72:S72"/>
    <mergeCell ref="K88:O88"/>
    <mergeCell ref="P88:S88"/>
    <mergeCell ref="K89:O89"/>
    <mergeCell ref="P89:S89"/>
    <mergeCell ref="P74:S74"/>
    <mergeCell ref="A77:E77"/>
    <mergeCell ref="F77:I77"/>
    <mergeCell ref="A78:E78"/>
    <mergeCell ref="F78:I78"/>
    <mergeCell ref="A79:E79"/>
    <mergeCell ref="F79:I79"/>
    <mergeCell ref="A75:E75"/>
    <mergeCell ref="F75:I75"/>
    <mergeCell ref="K74:O74"/>
    <mergeCell ref="A72:E72"/>
    <mergeCell ref="F72:I72"/>
    <mergeCell ref="K72:O72"/>
    <mergeCell ref="A14:S15"/>
    <mergeCell ref="A16:S17"/>
    <mergeCell ref="K86:S86"/>
    <mergeCell ref="K87:O87"/>
    <mergeCell ref="P87:S87"/>
    <mergeCell ref="A67:I67"/>
    <mergeCell ref="K67:S67"/>
    <mergeCell ref="A73:E73"/>
    <mergeCell ref="F73:I73"/>
    <mergeCell ref="K73:O73"/>
    <mergeCell ref="P73:S73"/>
    <mergeCell ref="A74:E74"/>
    <mergeCell ref="F74:I74"/>
    <mergeCell ref="A68:E68"/>
    <mergeCell ref="F68:I68"/>
    <mergeCell ref="K68:O68"/>
    <mergeCell ref="P68:S68"/>
    <mergeCell ref="A69:E69"/>
    <mergeCell ref="F69:I69"/>
    <mergeCell ref="K69:O69"/>
    <mergeCell ref="P69:S69"/>
    <mergeCell ref="A70:E70"/>
    <mergeCell ref="F70:I70"/>
    <mergeCell ref="K70:O70"/>
    <mergeCell ref="P92:S92"/>
    <mergeCell ref="K93:O93"/>
    <mergeCell ref="P93:S93"/>
    <mergeCell ref="K94:O94"/>
    <mergeCell ref="P94:S94"/>
    <mergeCell ref="K85:S85"/>
    <mergeCell ref="K75:O75"/>
    <mergeCell ref="P75:S75"/>
    <mergeCell ref="A76:E76"/>
    <mergeCell ref="F76:I76"/>
  </mergeCells>
  <phoneticPr fontId="3" type="noConversion"/>
  <pageMargins left="0.35433070866141736" right="0.35433070866141736" top="0.51181102362204722" bottom="0.51181102362204722" header="0.2" footer="0.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>
      <selection activeCell="Q24" sqref="Q24"/>
    </sheetView>
  </sheetViews>
  <sheetFormatPr baseColWidth="10" defaultRowHeight="15.75" x14ac:dyDescent="0.25"/>
  <sheetData/>
  <sheetProtection algorithmName="SHA-512" hashValue="KdC91IohL960YwoIxx6Jle8LznQrmN9+BiDx5533CavIs1sk0sZvIkyZNaBGG+NFvpkC1Z2tkVYCwW4sEs67zg==" saltValue="ldW7v2ly2loiisDC6aQ60A==" spinCount="100000" sheet="1" selectLockedCells="1" selectUn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A lire !</vt:lpstr>
      <vt:lpstr>Demande Autoris</vt:lpstr>
      <vt:lpstr>Budget prévisionnel</vt:lpstr>
      <vt:lpstr>Info TRANS</vt:lpstr>
      <vt:lpstr>TRANS Passagers</vt:lpstr>
      <vt:lpstr>Prise en Charge TRANS</vt:lpstr>
      <vt:lpstr>Contrôles et Visas</vt:lpstr>
      <vt:lpstr>Mémo Encadr</vt:lpstr>
      <vt:lpstr>Aide à la signature numérisée</vt:lpstr>
      <vt:lpstr>'A lire !'!Zone_d_impression</vt:lpstr>
      <vt:lpstr>'Aide à la signature numérisée'!Zone_d_impression</vt:lpstr>
      <vt:lpstr>'Budget prévisionnel'!Zone_d_impression</vt:lpstr>
      <vt:lpstr>'Info TRANS'!Zone_d_impression</vt:lpstr>
    </vt:vector>
  </TitlesOfParts>
  <Company>LAURENT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LAURENT</dc:creator>
  <cp:lastModifiedBy>Rachel Boisne</cp:lastModifiedBy>
  <cp:lastPrinted>2024-09-20T11:59:41Z</cp:lastPrinted>
  <dcterms:created xsi:type="dcterms:W3CDTF">2016-10-19T11:59:59Z</dcterms:created>
  <dcterms:modified xsi:type="dcterms:W3CDTF">2024-12-06T12:37:02Z</dcterms:modified>
</cp:coreProperties>
</file>