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S.RECTORAT\DOS1\VACANCES APPRENANTES\2025-2026\Vacances été\Circulaire vacances apprenantes été 2025 et annexes\"/>
    </mc:Choice>
  </mc:AlternateContent>
  <xr:revisionPtr revIDLastSave="0" documentId="8_{C9AD4824-EBEE-46A4-8F75-A83420CA8DFA}" xr6:coauthVersionLast="47" xr6:coauthVersionMax="47" xr10:uidLastSave="{00000000-0000-0000-0000-000000000000}"/>
  <bookViews>
    <workbookView xWindow="-120" yWindow="-120" windowWidth="20730" windowHeight="11040" xr2:uid="{153E72E9-1717-42E4-8954-9980D721AFE6}"/>
  </bookViews>
  <sheets>
    <sheet name="Détail budget à renseigner" sheetId="2" r:id="rId1"/>
    <sheet name="Recap Remplissage automatique" sheetId="1" r:id="rId2"/>
  </sheets>
  <definedNames>
    <definedName name="_xlnm.Print_Area" localSheetId="0">'Détail budget à renseigner'!$A$1:$O$35</definedName>
    <definedName name="_xlnm.Print_Area" localSheetId="1">'Recap Remplissage automatique'!$A$1:$I$36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H14" i="1"/>
  <c r="M8" i="2" l="1"/>
  <c r="M9" i="2"/>
  <c r="M10" i="2"/>
  <c r="M11" i="2"/>
  <c r="M12" i="2"/>
  <c r="M13" i="2"/>
  <c r="M14" i="2"/>
  <c r="M15" i="2"/>
  <c r="I16" i="2" l="1"/>
  <c r="D20" i="1" s="1"/>
  <c r="D16" i="2"/>
  <c r="D14" i="1" s="1"/>
  <c r="E16" i="2"/>
  <c r="D15" i="1" s="1"/>
  <c r="F16" i="2"/>
  <c r="D18" i="1" s="1"/>
  <c r="G16" i="2"/>
  <c r="D19" i="1" s="1"/>
  <c r="D21" i="1" l="1"/>
  <c r="N7" i="2"/>
  <c r="N8" i="2"/>
  <c r="O8" i="2" s="1"/>
  <c r="N9" i="2"/>
  <c r="O9" i="2" s="1"/>
  <c r="N10" i="2"/>
  <c r="O10" i="2" s="1"/>
  <c r="N15" i="2"/>
  <c r="O15" i="2" s="1"/>
  <c r="N14" i="2"/>
  <c r="O14" i="2" s="1"/>
  <c r="N13" i="2"/>
  <c r="O13" i="2" s="1"/>
  <c r="N12" i="2"/>
  <c r="O12" i="2" s="1"/>
  <c r="N11" i="2"/>
  <c r="O11" i="2" s="1"/>
  <c r="N16" i="2" l="1"/>
  <c r="D24" i="1" s="1"/>
  <c r="D27" i="1" s="1"/>
  <c r="D29" i="1" s="1"/>
  <c r="H16" i="1" s="1"/>
  <c r="O7" i="2"/>
  <c r="O16" i="2" s="1"/>
  <c r="E31" i="1" l="1"/>
</calcChain>
</file>

<file path=xl/sharedStrings.xml><?xml version="1.0" encoding="utf-8"?>
<sst xmlns="http://schemas.openxmlformats.org/spreadsheetml/2006/main" count="74" uniqueCount="60">
  <si>
    <t>ECOLE / EPLE :</t>
  </si>
  <si>
    <t>ÉTÉ 2026</t>
  </si>
  <si>
    <t>(1)</t>
  </si>
  <si>
    <t>(2)</t>
  </si>
  <si>
    <t>(3)</t>
  </si>
  <si>
    <t>Dépenses de fonctionnement</t>
  </si>
  <si>
    <t>Rémunérations</t>
  </si>
  <si>
    <t>Total des dépenses 
(1+2 =3)</t>
  </si>
  <si>
    <t>CALENDRIER PREVISIONNEL 
ET MOYENS A MOBILISER</t>
  </si>
  <si>
    <t>Transport</t>
  </si>
  <si>
    <t>Fournitures, petits équipements, jeux…</t>
  </si>
  <si>
    <t>repas</t>
  </si>
  <si>
    <t>Hébergement</t>
  </si>
  <si>
    <t>Prise en charge des prestataires extérieurs ou Associations</t>
  </si>
  <si>
    <t>Rémunération des intervenants EN et autres personnels</t>
  </si>
  <si>
    <t>Periodes d'ouverture du site</t>
  </si>
  <si>
    <t>Horaires de fonctionnement</t>
  </si>
  <si>
    <t>Nom des prestataires de service ou Associations (paiement facture)</t>
  </si>
  <si>
    <t>Budget prestataire</t>
  </si>
  <si>
    <t>Noms des intervenants Etat, Collectivités Publiques (Titulaires, non titulaires, AED…) - cf circulaire II- personnels éligibles</t>
  </si>
  <si>
    <r>
      <t xml:space="preserve">Fonctionnaire 
--&gt; </t>
    </r>
    <r>
      <rPr>
        <b/>
        <sz val="8"/>
        <color rgb="FFFF0000"/>
        <rFont val="Calibri"/>
        <family val="2"/>
        <scheme val="minor"/>
      </rPr>
      <t>préciser : 
oui/non</t>
    </r>
  </si>
  <si>
    <t>Nbre total d'heures à effectuer</t>
  </si>
  <si>
    <r>
      <t xml:space="preserve">Taux à appliquer  
(coût chargé) / </t>
    </r>
    <r>
      <rPr>
        <b/>
        <sz val="8"/>
        <color rgb="FFFF0000"/>
        <rFont val="Calibri"/>
        <family val="2"/>
        <scheme val="minor"/>
      </rPr>
      <t>Ne rien saisir</t>
    </r>
  </si>
  <si>
    <r>
      <t xml:space="preserve">Coût total Employeur
</t>
    </r>
    <r>
      <rPr>
        <b/>
        <sz val="7"/>
        <color rgb="FFFF0000"/>
        <rFont val="Calibri"/>
        <family val="2"/>
        <scheme val="minor"/>
      </rPr>
      <t>Calcul automatique</t>
    </r>
  </si>
  <si>
    <t xml:space="preserve">du </t>
  </si>
  <si>
    <t>au</t>
  </si>
  <si>
    <t xml:space="preserve">RELIQUATS ANNEES ANTERIEURES </t>
  </si>
  <si>
    <t>Exemple de saisie :</t>
  </si>
  <si>
    <t>ECOLE OUVERTE - VACANCES APPRENANTES 
ÉTÉ 2026</t>
  </si>
  <si>
    <r>
      <t xml:space="preserve">BUDGET PREVISIONNEL </t>
    </r>
    <r>
      <rPr>
        <b/>
        <sz val="14"/>
        <color theme="1"/>
        <rFont val="Arial"/>
        <family val="2"/>
      </rPr>
      <t>2026</t>
    </r>
  </si>
  <si>
    <t xml:space="preserve">ECOLE / EPLE : </t>
  </si>
  <si>
    <t>Prévisions des dépenses</t>
  </si>
  <si>
    <t>Prévision des recettes</t>
  </si>
  <si>
    <t>1 - Fonctionnement</t>
  </si>
  <si>
    <t xml:space="preserve"> transport</t>
  </si>
  <si>
    <t>€</t>
  </si>
  <si>
    <t>RELIQUATS</t>
  </si>
  <si>
    <t>fournitures</t>
  </si>
  <si>
    <t xml:space="preserve"> petits équipements</t>
  </si>
  <si>
    <t>SUBVENTION SOLLICITEE</t>
  </si>
  <si>
    <t xml:space="preserve"> jeux …</t>
  </si>
  <si>
    <t xml:space="preserve"> repas</t>
  </si>
  <si>
    <t>hébergement</t>
  </si>
  <si>
    <t>partenaire extérieur</t>
  </si>
  <si>
    <t>TOTAL 1</t>
  </si>
  <si>
    <t xml:space="preserve">2 - Rémunérations </t>
  </si>
  <si>
    <t>Personnels EN et autres personnels (titulaires, ctrl)</t>
  </si>
  <si>
    <t>TOTAL 2</t>
  </si>
  <si>
    <t>3 - Total des dépenses</t>
  </si>
  <si>
    <t>Soit (total1 / total2 *100)</t>
  </si>
  <si>
    <t>%  pour le fonctionnement</t>
  </si>
  <si>
    <t>références réglementaires 
susceptible d'évoluer</t>
  </si>
  <si>
    <t>libellé dispositif</t>
  </si>
  <si>
    <t>taux vacations</t>
  </si>
  <si>
    <t>RAFP (5% Sal - 5%Pat )</t>
  </si>
  <si>
    <t>fonctionnaire</t>
  </si>
  <si>
    <t>décret 92-820 et arrêté du 7 mars 2002</t>
  </si>
  <si>
    <t>ECOLE OUVERTE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</si>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</sst>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8" fontId="4" fillId="0" borderId="0" xfId="0" applyNumberFormat="1" applyFont="1" applyAlignment="1">
      <alignment vertical="center"/>
    </xf>
    <xf numFmtId="0" fontId="0" fillId="0" borderId="14" xfId="0" applyBorder="1"/>
    <xf numFmtId="0" fontId="3" fillId="0" borderId="2" xfId="0" applyFont="1" applyBorder="1" applyAlignment="1">
      <alignment horizontal="left" vertical="center"/>
    </xf>
    <xf numFmtId="8" fontId="3" fillId="0" borderId="2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/>
    <xf numFmtId="0" fontId="8" fillId="0" borderId="27" xfId="0" applyFont="1" applyBorder="1" applyAlignment="1">
      <alignment horizontal="center"/>
    </xf>
    <xf numFmtId="0" fontId="8" fillId="0" borderId="23" xfId="0" applyFont="1" applyBorder="1"/>
    <xf numFmtId="0" fontId="8" fillId="0" borderId="25" xfId="0" applyFont="1" applyBorder="1"/>
    <xf numFmtId="0" fontId="8" fillId="0" borderId="37" xfId="0" applyFont="1" applyBorder="1"/>
    <xf numFmtId="0" fontId="8" fillId="0" borderId="28" xfId="0" applyFont="1" applyBorder="1" applyAlignment="1">
      <alignment horizontal="center"/>
    </xf>
    <xf numFmtId="0" fontId="8" fillId="0" borderId="24" xfId="0" applyFont="1" applyBorder="1"/>
    <xf numFmtId="0" fontId="8" fillId="4" borderId="33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wrapText="1"/>
    </xf>
    <xf numFmtId="0" fontId="8" fillId="0" borderId="40" xfId="0" applyFont="1" applyBorder="1"/>
    <xf numFmtId="0" fontId="8" fillId="0" borderId="39" xfId="0" applyFont="1" applyBorder="1" applyAlignment="1">
      <alignment horizontal="center"/>
    </xf>
    <xf numFmtId="0" fontId="8" fillId="0" borderId="8" xfId="0" applyFont="1" applyBorder="1"/>
    <xf numFmtId="0" fontId="8" fillId="0" borderId="41" xfId="0" applyFont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0" xfId="0" quotePrefix="1" applyFont="1" applyFill="1" applyAlignment="1">
      <alignment horizontal="center"/>
    </xf>
    <xf numFmtId="0" fontId="9" fillId="5" borderId="2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/>
    </xf>
    <xf numFmtId="0" fontId="8" fillId="4" borderId="43" xfId="0" applyFont="1" applyFill="1" applyBorder="1" applyAlignment="1">
      <alignment horizontal="center"/>
    </xf>
    <xf numFmtId="0" fontId="15" fillId="8" borderId="0" xfId="0" applyFont="1" applyFill="1"/>
    <xf numFmtId="0" fontId="8" fillId="8" borderId="0" xfId="0" applyFont="1" applyFill="1"/>
    <xf numFmtId="0" fontId="8" fillId="8" borderId="0" xfId="0" applyFont="1" applyFill="1" applyAlignment="1">
      <alignment wrapText="1"/>
    </xf>
    <xf numFmtId="0" fontId="9" fillId="8" borderId="7" xfId="0" applyFont="1" applyFill="1" applyBorder="1"/>
    <xf numFmtId="0" fontId="16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17" fillId="9" borderId="14" xfId="0" applyFont="1" applyFill="1" applyBorder="1"/>
    <xf numFmtId="0" fontId="17" fillId="9" borderId="0" xfId="0" applyFont="1" applyFill="1"/>
    <xf numFmtId="0" fontId="18" fillId="9" borderId="7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center"/>
    </xf>
    <xf numFmtId="0" fontId="8" fillId="5" borderId="4" xfId="0" quotePrefix="1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8" fontId="4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8" borderId="14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276226</xdr:colOff>
      <xdr:row>19</xdr:row>
      <xdr:rowOff>29110</xdr:rowOff>
    </xdr:from>
    <xdr:to>
      <xdr:col>14</xdr:col>
      <xdr:colOff>428625</xdr:colOff>
      <xdr:row>39</xdr:row>
      <xdr:rowOff>7530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E35C2C-D826-4D21-965D-7B3A29237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1" y="5267860"/>
          <a:ext cx="6572249" cy="3026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2</xdr:col>
      <xdr:colOff>276225</xdr:colOff>
      <xdr:row>4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A17B870-995B-4615-9E6E-EE22DA77F0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492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071E-03B0-4590-A2CB-B1B06BDFF4BC}">
  <sheetPr>
    <pageSetUpPr fitToPage="1"/>
  </sheetPr>
  <dimension ref="A1:O21"/>
  <sheetViews>
    <sheetView tabSelected="1" zoomScaleNormal="100" workbookViewId="0">
      <selection activeCell="D3" sqref="D3:I3"/>
    </sheetView>
  </sheetViews>
  <sheetFormatPr defaultColWidth="11.42578125" defaultRowHeight="12"/>
  <cols>
    <col min="1" max="1" width="7.5703125" style="26" customWidth="1"/>
    <col min="2" max="2" width="8.140625" style="26" customWidth="1"/>
    <col min="3" max="3" width="12.5703125" style="27" customWidth="1"/>
    <col min="4" max="4" width="7.85546875" style="26" customWidth="1"/>
    <col min="5" max="5" width="10.140625" style="26" customWidth="1"/>
    <col min="6" max="6" width="8.140625" style="26" customWidth="1"/>
    <col min="7" max="7" width="10.28515625" style="26" customWidth="1"/>
    <col min="8" max="8" width="14.85546875" style="26" customWidth="1"/>
    <col min="9" max="9" width="8.28515625" style="26" bestFit="1" customWidth="1"/>
    <col min="10" max="10" width="20.5703125" style="26" customWidth="1"/>
    <col min="11" max="11" width="10.85546875" style="26" customWidth="1"/>
    <col min="12" max="12" width="10.140625" style="26" customWidth="1"/>
    <col min="13" max="13" width="10.85546875" style="26" customWidth="1"/>
    <col min="14" max="14" width="10.42578125" style="26" customWidth="1"/>
    <col min="15" max="15" width="11.42578125" style="30"/>
    <col min="16" max="16384" width="11.42578125" style="26"/>
  </cols>
  <sheetData>
    <row r="1" spans="1:15" ht="21">
      <c r="A1" s="96" t="s">
        <v>0</v>
      </c>
      <c r="B1" s="97"/>
      <c r="C1" s="97"/>
      <c r="D1" s="87"/>
      <c r="E1" s="87"/>
      <c r="F1" s="87"/>
      <c r="G1" s="87"/>
      <c r="H1" s="87"/>
      <c r="M1" s="77" t="s">
        <v>1</v>
      </c>
    </row>
    <row r="3" spans="1:15" ht="12.75" thickBot="1">
      <c r="D3" s="88" t="s">
        <v>2</v>
      </c>
      <c r="E3" s="88"/>
      <c r="F3" s="88"/>
      <c r="G3" s="88"/>
      <c r="H3" s="88"/>
      <c r="I3" s="88"/>
      <c r="N3" s="65" t="s">
        <v>3</v>
      </c>
      <c r="O3" s="65" t="s">
        <v>4</v>
      </c>
    </row>
    <row r="4" spans="1:15" s="28" customFormat="1" ht="24.75" customHeight="1" thickBot="1">
      <c r="C4" s="29"/>
      <c r="D4" s="98" t="s">
        <v>5</v>
      </c>
      <c r="E4" s="99"/>
      <c r="F4" s="99"/>
      <c r="G4" s="99"/>
      <c r="H4" s="99"/>
      <c r="I4" s="100"/>
      <c r="J4" s="98" t="s">
        <v>6</v>
      </c>
      <c r="K4" s="99"/>
      <c r="L4" s="99"/>
      <c r="M4" s="99"/>
      <c r="N4" s="100"/>
      <c r="O4" s="101" t="s">
        <v>7</v>
      </c>
    </row>
    <row r="5" spans="1:15" s="28" customFormat="1" ht="24" customHeight="1" thickBot="1">
      <c r="A5" s="89" t="s">
        <v>8</v>
      </c>
      <c r="B5" s="90"/>
      <c r="C5" s="91"/>
      <c r="D5" s="104" t="s">
        <v>9</v>
      </c>
      <c r="E5" s="94" t="s">
        <v>10</v>
      </c>
      <c r="F5" s="94" t="s">
        <v>11</v>
      </c>
      <c r="G5" s="94" t="s">
        <v>12</v>
      </c>
      <c r="H5" s="89" t="s">
        <v>13</v>
      </c>
      <c r="I5" s="91"/>
      <c r="J5" s="98" t="s">
        <v>14</v>
      </c>
      <c r="K5" s="99"/>
      <c r="L5" s="99"/>
      <c r="M5" s="99"/>
      <c r="N5" s="100"/>
      <c r="O5" s="102"/>
    </row>
    <row r="6" spans="1:15" s="28" customFormat="1" ht="54.75" customHeight="1" thickBot="1">
      <c r="A6" s="92" t="s">
        <v>15</v>
      </c>
      <c r="B6" s="93"/>
      <c r="C6" s="51" t="s">
        <v>16</v>
      </c>
      <c r="D6" s="105"/>
      <c r="E6" s="95"/>
      <c r="F6" s="95"/>
      <c r="G6" s="95"/>
      <c r="H6" s="52" t="s">
        <v>17</v>
      </c>
      <c r="I6" s="51" t="s">
        <v>18</v>
      </c>
      <c r="J6" s="53" t="s">
        <v>19</v>
      </c>
      <c r="K6" s="54" t="s">
        <v>20</v>
      </c>
      <c r="L6" s="54" t="s">
        <v>21</v>
      </c>
      <c r="M6" s="55" t="s">
        <v>22</v>
      </c>
      <c r="N6" s="56" t="s">
        <v>23</v>
      </c>
      <c r="O6" s="103"/>
    </row>
    <row r="7" spans="1:15" ht="23.25" customHeight="1">
      <c r="A7" s="58" t="s">
        <v>24</v>
      </c>
      <c r="B7" s="37" t="s">
        <v>25</v>
      </c>
      <c r="C7" s="59"/>
      <c r="D7" s="44"/>
      <c r="E7" s="62"/>
      <c r="F7" s="62"/>
      <c r="G7" s="62"/>
      <c r="H7" s="60"/>
      <c r="I7" s="61"/>
      <c r="J7" s="62"/>
      <c r="K7" s="63"/>
      <c r="L7" s="63"/>
      <c r="M7" s="64">
        <f>IF(K7="oui", "33,88", "0")+IF(K7="non", "42,14","0")</f>
        <v>0</v>
      </c>
      <c r="N7" s="64">
        <f>L7*M7</f>
        <v>0</v>
      </c>
      <c r="O7" s="70">
        <f>D7+I7+N7+E7+F7+G7</f>
        <v>0</v>
      </c>
    </row>
    <row r="8" spans="1:15" ht="23.25" customHeight="1">
      <c r="A8" s="33"/>
      <c r="B8" s="38"/>
      <c r="C8" s="35"/>
      <c r="D8" s="45"/>
      <c r="E8" s="31"/>
      <c r="F8" s="31"/>
      <c r="G8" s="31"/>
      <c r="H8" s="42"/>
      <c r="I8" s="43"/>
      <c r="J8" s="31"/>
      <c r="K8" s="40"/>
      <c r="L8" s="40"/>
      <c r="M8" s="75">
        <f t="shared" ref="M8:M15" si="0">IF(K8="oui", "33,88", "0")+IF(K8="non", "42,14","0")</f>
        <v>0</v>
      </c>
      <c r="N8" s="49">
        <f t="shared" ref="N8:N10" si="1">L8*M8</f>
        <v>0</v>
      </c>
      <c r="O8" s="71">
        <f t="shared" ref="O8:O15" si="2">D8+I8+N8+E8+F8+G8</f>
        <v>0</v>
      </c>
    </row>
    <row r="9" spans="1:15" ht="23.25" customHeight="1">
      <c r="A9" s="33"/>
      <c r="B9" s="38"/>
      <c r="C9" s="35"/>
      <c r="D9" s="45"/>
      <c r="E9" s="31"/>
      <c r="F9" s="31"/>
      <c r="G9" s="31"/>
      <c r="H9" s="42"/>
      <c r="I9" s="43"/>
      <c r="J9" s="31"/>
      <c r="K9" s="40"/>
      <c r="L9" s="40"/>
      <c r="M9" s="75">
        <f t="shared" si="0"/>
        <v>0</v>
      </c>
      <c r="N9" s="49">
        <f t="shared" si="1"/>
        <v>0</v>
      </c>
      <c r="O9" s="71">
        <f t="shared" si="2"/>
        <v>0</v>
      </c>
    </row>
    <row r="10" spans="1:15" ht="23.25" customHeight="1">
      <c r="A10" s="33"/>
      <c r="B10" s="38"/>
      <c r="C10" s="35"/>
      <c r="D10" s="45"/>
      <c r="E10" s="31"/>
      <c r="F10" s="31"/>
      <c r="G10" s="31"/>
      <c r="H10" s="42"/>
      <c r="I10" s="43"/>
      <c r="J10" s="31"/>
      <c r="K10" s="40"/>
      <c r="L10" s="40"/>
      <c r="M10" s="75">
        <f t="shared" si="0"/>
        <v>0</v>
      </c>
      <c r="N10" s="49">
        <f t="shared" si="1"/>
        <v>0</v>
      </c>
      <c r="O10" s="71">
        <f t="shared" si="2"/>
        <v>0</v>
      </c>
    </row>
    <row r="11" spans="1:15" ht="23.25" customHeight="1">
      <c r="A11" s="33"/>
      <c r="B11" s="38"/>
      <c r="C11" s="35"/>
      <c r="D11" s="45"/>
      <c r="E11" s="31"/>
      <c r="F11" s="31"/>
      <c r="G11" s="31"/>
      <c r="H11" s="42"/>
      <c r="I11" s="43"/>
      <c r="J11" s="31"/>
      <c r="K11" s="40"/>
      <c r="L11" s="40"/>
      <c r="M11" s="75">
        <f t="shared" si="0"/>
        <v>0</v>
      </c>
      <c r="N11" s="49">
        <f t="shared" ref="N11:N15" si="3">L11*M11</f>
        <v>0</v>
      </c>
      <c r="O11" s="71">
        <f t="shared" si="2"/>
        <v>0</v>
      </c>
    </row>
    <row r="12" spans="1:15" ht="23.25" customHeight="1">
      <c r="A12" s="33"/>
      <c r="B12" s="38"/>
      <c r="C12" s="35"/>
      <c r="D12" s="45"/>
      <c r="E12" s="31"/>
      <c r="F12" s="31"/>
      <c r="G12" s="31"/>
      <c r="H12" s="42"/>
      <c r="I12" s="43"/>
      <c r="J12" s="31"/>
      <c r="K12" s="40"/>
      <c r="L12" s="40"/>
      <c r="M12" s="75">
        <f t="shared" si="0"/>
        <v>0</v>
      </c>
      <c r="N12" s="49">
        <f t="shared" si="3"/>
        <v>0</v>
      </c>
      <c r="O12" s="71">
        <f t="shared" si="2"/>
        <v>0</v>
      </c>
    </row>
    <row r="13" spans="1:15" ht="23.25" customHeight="1">
      <c r="A13" s="33"/>
      <c r="B13" s="38"/>
      <c r="C13" s="35"/>
      <c r="D13" s="45"/>
      <c r="E13" s="31"/>
      <c r="F13" s="31"/>
      <c r="G13" s="31"/>
      <c r="H13" s="42"/>
      <c r="I13" s="43"/>
      <c r="J13" s="31"/>
      <c r="K13" s="40"/>
      <c r="L13" s="40"/>
      <c r="M13" s="75">
        <f t="shared" si="0"/>
        <v>0</v>
      </c>
      <c r="N13" s="49">
        <f t="shared" si="3"/>
        <v>0</v>
      </c>
      <c r="O13" s="71">
        <f t="shared" si="2"/>
        <v>0</v>
      </c>
    </row>
    <row r="14" spans="1:15" ht="23.25" customHeight="1">
      <c r="A14" s="33"/>
      <c r="B14" s="38"/>
      <c r="C14" s="35"/>
      <c r="D14" s="45"/>
      <c r="E14" s="31"/>
      <c r="F14" s="31"/>
      <c r="G14" s="31"/>
      <c r="H14" s="42"/>
      <c r="I14" s="43"/>
      <c r="J14" s="31"/>
      <c r="K14" s="40"/>
      <c r="L14" s="40"/>
      <c r="M14" s="75">
        <f t="shared" si="0"/>
        <v>0</v>
      </c>
      <c r="N14" s="49">
        <f t="shared" si="3"/>
        <v>0</v>
      </c>
      <c r="O14" s="71">
        <f t="shared" si="2"/>
        <v>0</v>
      </c>
    </row>
    <row r="15" spans="1:15" ht="18.75" customHeight="1" thickBot="1">
      <c r="A15" s="34"/>
      <c r="B15" s="39"/>
      <c r="C15" s="36"/>
      <c r="D15" s="48"/>
      <c r="E15" s="32"/>
      <c r="F15" s="32"/>
      <c r="G15" s="32"/>
      <c r="H15" s="46"/>
      <c r="I15" s="47"/>
      <c r="J15" s="32"/>
      <c r="K15" s="41"/>
      <c r="L15" s="41"/>
      <c r="M15" s="76">
        <f t="shared" si="0"/>
        <v>0</v>
      </c>
      <c r="N15" s="50">
        <f t="shared" si="3"/>
        <v>0</v>
      </c>
      <c r="O15" s="72">
        <f t="shared" si="2"/>
        <v>0</v>
      </c>
    </row>
    <row r="16" spans="1:15" ht="22.5" customHeight="1" thickBot="1">
      <c r="D16" s="66">
        <f>SUM(D7:D15)</f>
        <v>0</v>
      </c>
      <c r="E16" s="66">
        <f t="shared" ref="E16:G16" si="4">SUM(E7:E15)</f>
        <v>0</v>
      </c>
      <c r="F16" s="66">
        <f t="shared" si="4"/>
        <v>0</v>
      </c>
      <c r="G16" s="66">
        <f t="shared" si="4"/>
        <v>0</v>
      </c>
      <c r="H16" s="66"/>
      <c r="I16" s="66">
        <f>SUM(I7:I15)</f>
        <v>0</v>
      </c>
      <c r="N16" s="68">
        <f>SUM(N7:N15)</f>
        <v>0</v>
      </c>
      <c r="O16" s="73">
        <f>SUM(O7:O15)</f>
        <v>0</v>
      </c>
    </row>
    <row r="17" spans="1:15" ht="12.75" thickBot="1"/>
    <row r="18" spans="1:15" ht="15.75" thickBot="1">
      <c r="A18" s="78"/>
      <c r="B18" s="78"/>
      <c r="C18" s="79"/>
      <c r="D18" s="78"/>
      <c r="E18" s="78"/>
      <c r="F18" s="78"/>
      <c r="G18" s="78"/>
      <c r="H18" s="78"/>
      <c r="I18" s="78"/>
      <c r="J18" s="78"/>
      <c r="K18" s="81" t="s">
        <v>26</v>
      </c>
      <c r="L18" s="78"/>
      <c r="M18" s="78"/>
      <c r="N18" s="78"/>
      <c r="O18" s="80">
        <v>0</v>
      </c>
    </row>
    <row r="21" spans="1:15">
      <c r="A21" s="57" t="s">
        <v>27</v>
      </c>
    </row>
  </sheetData>
  <mergeCells count="14">
    <mergeCell ref="J4:N4"/>
    <mergeCell ref="O4:O6"/>
    <mergeCell ref="J5:N5"/>
    <mergeCell ref="D5:D6"/>
    <mergeCell ref="D4:I4"/>
    <mergeCell ref="D1:H1"/>
    <mergeCell ref="D3:I3"/>
    <mergeCell ref="A5:C5"/>
    <mergeCell ref="H5:I5"/>
    <mergeCell ref="A6:B6"/>
    <mergeCell ref="E5:E6"/>
    <mergeCell ref="G5:G6"/>
    <mergeCell ref="F5:F6"/>
    <mergeCell ref="A1:C1"/>
  </mergeCells>
  <pageMargins left="0.51181102362204722" right="0.51181102362204722" top="0.35433070866141736" bottom="0.15748031496062992" header="0.31496062992125984" footer="0.31496062992125984"/>
  <pageSetup paperSize="9" scale="83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C48E-978D-4295-ADF9-9D5544B327D0}">
  <sheetPr>
    <pageSetUpPr fitToPage="1"/>
  </sheetPr>
  <dimension ref="B5:I36"/>
  <sheetViews>
    <sheetView showGridLines="0" topLeftCell="A16" zoomScaleNormal="100" workbookViewId="0">
      <selection activeCell="F10" sqref="F10"/>
    </sheetView>
  </sheetViews>
  <sheetFormatPr defaultColWidth="11.42578125" defaultRowHeight="15"/>
  <cols>
    <col min="7" max="7" width="18.140625" customWidth="1"/>
    <col min="8" max="9" width="11.42578125" customWidth="1"/>
  </cols>
  <sheetData>
    <row r="5" spans="2:9" ht="37.5" customHeight="1">
      <c r="B5" s="122" t="s">
        <v>28</v>
      </c>
      <c r="C5" s="123"/>
      <c r="D5" s="123"/>
      <c r="E5" s="123"/>
      <c r="F5" s="123"/>
      <c r="G5" s="123"/>
      <c r="H5" s="123"/>
      <c r="I5" s="123"/>
    </row>
    <row r="6" spans="2:9" ht="15.75" thickBot="1"/>
    <row r="7" spans="2:9" ht="18">
      <c r="B7" s="124" t="s">
        <v>29</v>
      </c>
      <c r="C7" s="125"/>
      <c r="D7" s="125"/>
      <c r="E7" s="125"/>
      <c r="F7" s="125"/>
      <c r="G7" s="125"/>
      <c r="H7" s="125"/>
      <c r="I7" s="126"/>
    </row>
    <row r="8" spans="2:9" ht="15.75">
      <c r="B8" s="23"/>
      <c r="C8" s="24"/>
      <c r="D8" s="24"/>
      <c r="E8" s="24"/>
      <c r="F8" s="24"/>
      <c r="G8" s="24"/>
      <c r="H8" s="24"/>
      <c r="I8" s="25"/>
    </row>
    <row r="9" spans="2:9" ht="15.75">
      <c r="B9" s="130" t="s">
        <v>30</v>
      </c>
      <c r="C9" s="131"/>
      <c r="D9" s="132"/>
      <c r="E9" s="132"/>
      <c r="F9" s="132"/>
      <c r="G9" s="132"/>
      <c r="H9" s="132"/>
      <c r="I9" s="133"/>
    </row>
    <row r="10" spans="2:9" ht="15.75">
      <c r="B10" s="23"/>
      <c r="C10" s="24"/>
      <c r="D10" s="24"/>
      <c r="E10" s="24"/>
      <c r="F10" s="24"/>
      <c r="G10" s="24"/>
      <c r="H10" s="24"/>
      <c r="I10" s="25"/>
    </row>
    <row r="11" spans="2:9" ht="15" customHeight="1" thickBot="1">
      <c r="B11" s="143"/>
      <c r="C11" s="144"/>
      <c r="D11" s="144"/>
      <c r="E11" s="144"/>
      <c r="F11" s="144"/>
      <c r="G11" s="144"/>
      <c r="H11" s="144"/>
      <c r="I11" s="145"/>
    </row>
    <row r="12" spans="2:9" ht="15.75" thickBot="1">
      <c r="B12" s="108" t="s">
        <v>31</v>
      </c>
      <c r="C12" s="109"/>
      <c r="D12" s="109"/>
      <c r="E12" s="109"/>
      <c r="F12" s="109" t="s">
        <v>32</v>
      </c>
      <c r="G12" s="109"/>
      <c r="H12" s="109"/>
      <c r="I12" s="146"/>
    </row>
    <row r="13" spans="2:9" ht="15.75" thickBot="1">
      <c r="B13" s="152" t="s">
        <v>33</v>
      </c>
      <c r="C13" s="153"/>
      <c r="D13" s="153"/>
      <c r="E13" s="153"/>
      <c r="F13" s="147"/>
      <c r="G13" s="148"/>
      <c r="H13" s="148"/>
      <c r="I13" s="149"/>
    </row>
    <row r="14" spans="2:9" ht="18" customHeight="1" thickBot="1">
      <c r="B14" s="110" t="s">
        <v>34</v>
      </c>
      <c r="C14" s="111"/>
      <c r="D14" s="10">
        <f>+'Détail budget à renseigner'!D16</f>
        <v>0</v>
      </c>
      <c r="E14" s="13" t="s">
        <v>35</v>
      </c>
      <c r="F14" s="150" t="s">
        <v>36</v>
      </c>
      <c r="G14" s="151"/>
      <c r="H14" s="82">
        <f>SUM('Détail budget à renseigner'!O18)</f>
        <v>0</v>
      </c>
      <c r="I14" s="8" t="s">
        <v>35</v>
      </c>
    </row>
    <row r="15" spans="2:9" ht="15.75" thickBot="1">
      <c r="B15" s="110" t="s">
        <v>37</v>
      </c>
      <c r="C15" s="111"/>
      <c r="D15" s="112">
        <f>+'Détail budget à renseigner'!E16</f>
        <v>0</v>
      </c>
      <c r="E15" s="13" t="s">
        <v>35</v>
      </c>
      <c r="F15" s="7"/>
      <c r="H15" s="13"/>
      <c r="I15" s="8"/>
    </row>
    <row r="16" spans="2:9" ht="19.5" thickBot="1">
      <c r="B16" s="110" t="s">
        <v>38</v>
      </c>
      <c r="C16" s="111"/>
      <c r="D16" s="113"/>
      <c r="E16" s="13" t="s">
        <v>35</v>
      </c>
      <c r="F16" s="83" t="s">
        <v>39</v>
      </c>
      <c r="G16" s="84"/>
      <c r="H16" s="85">
        <f>SUM(D29-H14)</f>
        <v>0</v>
      </c>
      <c r="I16" s="86" t="s">
        <v>35</v>
      </c>
    </row>
    <row r="17" spans="2:9" ht="15.75" thickBot="1">
      <c r="B17" s="110" t="s">
        <v>40</v>
      </c>
      <c r="C17" s="111"/>
      <c r="D17" s="114"/>
      <c r="E17" s="13" t="s">
        <v>35</v>
      </c>
      <c r="F17" s="127"/>
      <c r="G17" s="128"/>
      <c r="H17" s="13"/>
      <c r="I17" s="8"/>
    </row>
    <row r="18" spans="2:9" ht="15.75" thickBot="1">
      <c r="B18" s="110" t="s">
        <v>41</v>
      </c>
      <c r="C18" s="111"/>
      <c r="D18" s="10">
        <f>+'Détail budget à renseigner'!F16</f>
        <v>0</v>
      </c>
      <c r="E18" s="13" t="s">
        <v>35</v>
      </c>
      <c r="F18" s="129"/>
      <c r="G18" s="111"/>
      <c r="H18" s="22"/>
      <c r="I18" s="8"/>
    </row>
    <row r="19" spans="2:9" ht="15.75" thickBot="1">
      <c r="B19" s="110" t="s">
        <v>42</v>
      </c>
      <c r="C19" s="111"/>
      <c r="D19" s="10">
        <f>+'Détail budget à renseigner'!G16</f>
        <v>0</v>
      </c>
      <c r="E19" s="13" t="s">
        <v>35</v>
      </c>
      <c r="F19" s="7"/>
      <c r="H19" s="13"/>
      <c r="I19" s="8"/>
    </row>
    <row r="20" spans="2:9" ht="15.75" thickBot="1">
      <c r="B20" s="110" t="s">
        <v>43</v>
      </c>
      <c r="C20" s="111"/>
      <c r="D20" s="10">
        <f>+'Détail budget à renseigner'!I16</f>
        <v>0</v>
      </c>
      <c r="E20" s="13" t="s">
        <v>35</v>
      </c>
      <c r="F20" s="7"/>
      <c r="H20" s="13"/>
      <c r="I20" s="8"/>
    </row>
    <row r="21" spans="2:9" ht="15.75" thickBot="1">
      <c r="B21" s="120" t="s">
        <v>44</v>
      </c>
      <c r="C21" s="121"/>
      <c r="D21" s="67">
        <f>SUM(D14:D20)</f>
        <v>0</v>
      </c>
      <c r="E21" s="13" t="s">
        <v>35</v>
      </c>
      <c r="F21" s="7"/>
      <c r="G21" s="11"/>
      <c r="H21" s="22"/>
      <c r="I21" s="8"/>
    </row>
    <row r="22" spans="2:9">
      <c r="B22" s="110"/>
      <c r="C22" s="111"/>
      <c r="E22" s="12"/>
      <c r="F22" s="7"/>
      <c r="H22" s="13"/>
      <c r="I22" s="8"/>
    </row>
    <row r="23" spans="2:9" ht="15.75" thickBot="1">
      <c r="B23" s="117" t="s">
        <v>45</v>
      </c>
      <c r="C23" s="118"/>
      <c r="D23" s="118"/>
      <c r="E23" s="119"/>
      <c r="F23" s="129"/>
      <c r="G23" s="111"/>
      <c r="H23" s="22"/>
      <c r="I23" s="9"/>
    </row>
    <row r="24" spans="2:9" ht="25.5" customHeight="1" thickBot="1">
      <c r="B24" s="115" t="s">
        <v>46</v>
      </c>
      <c r="C24" s="116"/>
      <c r="D24" s="10">
        <f>+'Détail budget à renseigner'!N16</f>
        <v>0</v>
      </c>
      <c r="E24" s="13" t="s">
        <v>35</v>
      </c>
      <c r="F24" s="7"/>
      <c r="H24" s="13"/>
      <c r="I24" s="8"/>
    </row>
    <row r="25" spans="2:9">
      <c r="B25" s="3"/>
      <c r="E25" s="13"/>
      <c r="F25" s="7"/>
      <c r="H25" s="13"/>
      <c r="I25" s="8"/>
    </row>
    <row r="26" spans="2:9" ht="15.75" thickBot="1">
      <c r="B26" s="139"/>
      <c r="C26" s="140"/>
      <c r="E26" s="13"/>
      <c r="F26" s="141"/>
      <c r="G26" s="142"/>
      <c r="H26" s="140"/>
      <c r="I26" s="138"/>
    </row>
    <row r="27" spans="2:9" ht="15.75" thickBot="1">
      <c r="B27" s="136" t="s">
        <v>47</v>
      </c>
      <c r="C27" s="137"/>
      <c r="D27" s="69">
        <f>SUM(D24)</f>
        <v>0</v>
      </c>
      <c r="E27" s="13" t="s">
        <v>35</v>
      </c>
      <c r="F27" s="7"/>
      <c r="G27" s="5"/>
      <c r="H27" s="140"/>
      <c r="I27" s="138"/>
    </row>
    <row r="28" spans="2:9" ht="15.75" thickBot="1">
      <c r="B28" s="1"/>
      <c r="E28" s="13"/>
      <c r="F28" s="7"/>
      <c r="H28" s="13"/>
      <c r="I28" s="8"/>
    </row>
    <row r="29" spans="2:9" ht="15.75" thickBot="1">
      <c r="B29" s="134" t="s">
        <v>48</v>
      </c>
      <c r="C29" s="135"/>
      <c r="D29" s="74">
        <f>SUM(D21+D27)</f>
        <v>0</v>
      </c>
      <c r="E29" s="13" t="s">
        <v>35</v>
      </c>
      <c r="F29" s="7"/>
      <c r="H29" s="13"/>
      <c r="I29" s="8"/>
    </row>
    <row r="30" spans="2:9" ht="15.75" thickBot="1">
      <c r="B30" s="1"/>
      <c r="D30" s="6"/>
      <c r="E30" s="13"/>
      <c r="F30" s="7"/>
      <c r="H30" s="13"/>
      <c r="I30" s="8"/>
    </row>
    <row r="31" spans="2:9" ht="15.75" thickBot="1">
      <c r="B31" s="4"/>
      <c r="C31" s="13" t="s">
        <v>49</v>
      </c>
      <c r="D31" s="13"/>
      <c r="E31" s="15" t="e">
        <f>SUM((D21)/D27)*100</f>
        <v>#DIV/0!</v>
      </c>
      <c r="F31" s="14" t="s">
        <v>50</v>
      </c>
      <c r="H31" s="13"/>
      <c r="I31" s="2"/>
    </row>
    <row r="32" spans="2:9">
      <c r="B32" s="4"/>
      <c r="C32" s="13"/>
      <c r="D32" s="13"/>
      <c r="E32" s="13"/>
      <c r="F32" s="14"/>
      <c r="H32" s="13"/>
      <c r="I32" s="2"/>
    </row>
    <row r="33" spans="2:9" ht="22.5">
      <c r="B33" s="21"/>
      <c r="C33" s="106" t="s">
        <v>51</v>
      </c>
      <c r="D33" s="107"/>
      <c r="E33" s="19" t="s">
        <v>52</v>
      </c>
      <c r="F33" s="19" t="s">
        <v>53</v>
      </c>
      <c r="G33" s="19" t="s">
        <v>54</v>
      </c>
      <c r="H33" s="19" t="s">
        <v>55</v>
      </c>
      <c r="I33" s="20"/>
    </row>
    <row r="34" spans="2:9" ht="22.5" customHeight="1">
      <c r="B34" s="21"/>
      <c r="C34" s="106" t="s">
        <v>56</v>
      </c>
      <c r="D34" s="107"/>
      <c r="E34" s="19" t="s">
        <v>57</v>
      </c>
      <c r="F34" s="19">
        <v>30.8</v>
      </c>
      <c r="G34" s="19">
        <v>3.08</v>
      </c>
      <c r="H34" s="19" t="s">
        <v>58</v>
      </c>
      <c r="I34" s="20"/>
    </row>
    <row r="35" spans="2:9" ht="21" customHeight="1">
      <c r="B35" s="21"/>
      <c r="C35" s="106" t="s">
        <v>56</v>
      </c>
      <c r="D35" s="107"/>
      <c r="E35" s="19" t="s">
        <v>57</v>
      </c>
      <c r="F35" s="19">
        <v>42.14</v>
      </c>
      <c r="G35" s="19"/>
      <c r="H35" s="19" t="s">
        <v>59</v>
      </c>
      <c r="I35" s="20"/>
    </row>
    <row r="36" spans="2:9" ht="15.75" thickBot="1">
      <c r="B36" s="16"/>
      <c r="C36" s="17"/>
      <c r="D36" s="17"/>
      <c r="E36" s="17"/>
      <c r="F36" s="17"/>
      <c r="G36" s="17"/>
      <c r="H36" s="17"/>
      <c r="I36" s="18"/>
    </row>
  </sheetData>
  <mergeCells count="34">
    <mergeCell ref="F23:G23"/>
    <mergeCell ref="F14:G14"/>
    <mergeCell ref="B13:E13"/>
    <mergeCell ref="B19:C19"/>
    <mergeCell ref="B22:C22"/>
    <mergeCell ref="B5:I5"/>
    <mergeCell ref="C33:D33"/>
    <mergeCell ref="B7:I7"/>
    <mergeCell ref="F17:G17"/>
    <mergeCell ref="F18:G18"/>
    <mergeCell ref="B9:C9"/>
    <mergeCell ref="D9:I9"/>
    <mergeCell ref="B29:C29"/>
    <mergeCell ref="B27:C27"/>
    <mergeCell ref="I26:I27"/>
    <mergeCell ref="B26:C26"/>
    <mergeCell ref="F26:G26"/>
    <mergeCell ref="H26:H27"/>
    <mergeCell ref="B11:I11"/>
    <mergeCell ref="F12:I12"/>
    <mergeCell ref="F13:I13"/>
    <mergeCell ref="C34:D34"/>
    <mergeCell ref="C35:D35"/>
    <mergeCell ref="B12:E12"/>
    <mergeCell ref="B14:C14"/>
    <mergeCell ref="B20:C20"/>
    <mergeCell ref="B15:C15"/>
    <mergeCell ref="B16:C16"/>
    <mergeCell ref="B18:C18"/>
    <mergeCell ref="B17:C17"/>
    <mergeCell ref="D15:D17"/>
    <mergeCell ref="B24:C24"/>
    <mergeCell ref="B23:E23"/>
    <mergeCell ref="B21:C21"/>
  </mergeCells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du_x0020_document xmlns="2104b89c-3ab2-406d-8763-8c769f376b4c"/>
    <TaxCatchAll xmlns="2104b89c-3ab2-406d-8763-8c769f376b4c" xsi:nil="true"/>
    <Domaine xmlns="2104b89c-3ab2-406d-8763-8c769f376b4c">BUDGET - MOYENS - FINANCES</Domaine>
    <Titre xmlns="2104b89c-3ab2-406d-8763-8c769f376b4c"/>
    <Semaine xmlns="2104b89c-3ab2-406d-8763-8c769f376b4c">20</Semaine>
    <lcf76f155ced4ddcb4097134ff3c332f xmlns="d40a4e64-4a65-4eae-ab9b-5c83be96f7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BEF7DE27F4041A8946C591EDB0BC6" ma:contentTypeVersion="17" ma:contentTypeDescription="Crée un document." ma:contentTypeScope="" ma:versionID="c4a6c2d6de2345afa024e4bc9bfc6235">
  <xsd:schema xmlns:xsd="http://www.w3.org/2001/XMLSchema" xmlns:xs="http://www.w3.org/2001/XMLSchema" xmlns:p="http://schemas.microsoft.com/office/2006/metadata/properties" xmlns:ns2="d40a4e64-4a65-4eae-ab9b-5c83be96f760" xmlns:ns3="2104b89c-3ab2-406d-8763-8c769f376b4c" targetNamespace="http://schemas.microsoft.com/office/2006/metadata/properties" ma:root="true" ma:fieldsID="92149cbab2e3f75e724ec97ed629933f" ns2:_="" ns3:_="">
    <xsd:import namespace="d40a4e64-4a65-4eae-ab9b-5c83be96f760"/>
    <xsd:import namespace="2104b89c-3ab2-406d-8763-8c769f376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Domaine"/>
                <xsd:element ref="ns3:Semaine"/>
                <xsd:element ref="ns3:Description_x0020_du_x0020_document"/>
                <xsd:element ref="ns3:Titre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a4e64-4a65-4eae-ab9b-5c83be96f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a1f1ecb-7298-4fa3-bae6-da256f384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b89c-3ab2-406d-8763-8c769f376b4c" elementFormDefault="qualified">
    <xsd:import namespace="http://schemas.microsoft.com/office/2006/documentManagement/types"/>
    <xsd:import namespace="http://schemas.microsoft.com/office/infopath/2007/PartnerControls"/>
    <xsd:element name="Domaine" ma:index="11" ma:displayName="Domaine" ma:format="Dropdown" ma:internalName="Domaine">
      <xsd:simpleType>
        <xsd:restriction base="dms:Choice">
          <xsd:enumeration value="AGENDA"/>
          <xsd:enumeration value="AUTRES INFORMATIONS"/>
          <xsd:enumeration value="BUDGET - MOYENS - FINANCES"/>
          <xsd:enumeration value="COMMUNICATION"/>
          <xsd:enumeration value="EXAMENS ET CONCOURS"/>
          <xsd:enumeration value="FORMATION"/>
          <xsd:enumeration value="INFORMATIONS JURIDIQUES"/>
          <xsd:enumeration value="PILOTAGE"/>
          <xsd:enumeration value="PRIX ET CONCOURS"/>
          <xsd:enumeration value="RESSOURCES HUMAINES"/>
          <xsd:enumeration value="SIGNALÉ"/>
          <xsd:enumeration value="SÉCURITÉ"/>
          <xsd:enumeration value="VIE DE L’ÉLÈVE"/>
        </xsd:restriction>
      </xsd:simpleType>
    </xsd:element>
    <xsd:element name="Semaine" ma:index="12" ma:displayName="Semaine" ma:decimals="0" ma:internalName="Semaine">
      <xsd:simpleType>
        <xsd:restriction base="dms:Number">
          <xsd:maxInclusive value="52"/>
          <xsd:minInclusive value="1"/>
        </xsd:restriction>
      </xsd:simpleType>
    </xsd:element>
    <xsd:element name="Description_x0020_du_x0020_document" ma:index="13" ma:displayName="Description du document" ma:internalName="Description_x0020_du_x0020_document">
      <xsd:simpleType>
        <xsd:restriction base="dms:Note">
          <xsd:maxLength value="255"/>
        </xsd:restriction>
      </xsd:simpleType>
    </xsd:element>
    <xsd:element name="Titre" ma:index="14" ma:displayName="Titre" ma:internalName="Titre">
      <xsd:simpleType>
        <xsd:restriction base="dms:Text">
          <xsd:maxLength value="255"/>
        </xsd:restriction>
      </xsd:simpleType>
    </xsd:element>
    <xsd:element name="TaxCatchAll" ma:index="18" nillable="true" ma:displayName="Taxonomy Catch All Column" ma:hidden="true" ma:list="{6fedf3d0-7eac-4e99-ba8f-4fbe4cca15df}" ma:internalName="TaxCatchAll" ma:showField="CatchAllData" ma:web="2104b89c-3ab2-406d-8763-8c769f376b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7876F-B582-4DD7-9E51-D797C56E7461}"/>
</file>

<file path=customXml/itemProps2.xml><?xml version="1.0" encoding="utf-8"?>
<ds:datastoreItem xmlns:ds="http://schemas.openxmlformats.org/officeDocument/2006/customXml" ds:itemID="{8B5ADDF4-91E4-4585-870F-59BD5D3D9D33}"/>
</file>

<file path=customXml/itemProps3.xml><?xml version="1.0" encoding="utf-8"?>
<ds:datastoreItem xmlns:ds="http://schemas.openxmlformats.org/officeDocument/2006/customXml" ds:itemID="{7EFA21AD-B89F-4E53-A5FD-6A8181F3C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Dexet</dc:creator>
  <cp:keywords/>
  <dc:description/>
  <cp:lastModifiedBy/>
  <cp:revision/>
  <dcterms:created xsi:type="dcterms:W3CDTF">2021-03-03T15:12:41Z</dcterms:created>
  <dcterms:modified xsi:type="dcterms:W3CDTF">2026-05-13T09:03:18Z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0x010100089BEF7DE27F4041A8946C591EDB0BC6</vt:lpwstr>
  </property>
  <property fmtid="{D5CDD505-2E9C-101B-9397-08002B2CF9AE}" pid="3" name="MediaServiceImageTags">
    <vt:lpwstr/>
  </property>
</Properties>
</file>